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75" windowWidth="20055" windowHeight="7935"/>
  </bookViews>
  <sheets>
    <sheet name="DMR" sheetId="5" r:id="rId1"/>
  </sheets>
  <calcPr calcId="124519" calcMode="manual"/>
</workbook>
</file>

<file path=xl/calcChain.xml><?xml version="1.0" encoding="utf-8"?>
<calcChain xmlns="http://schemas.openxmlformats.org/spreadsheetml/2006/main">
  <c r="I134" i="5"/>
  <c r="K103"/>
  <c r="K101"/>
  <c r="K100"/>
  <c r="K98"/>
  <c r="K113" s="1"/>
  <c r="I113"/>
  <c r="G113"/>
  <c r="K88"/>
  <c r="L88"/>
  <c r="I88"/>
  <c r="G88"/>
  <c r="G80"/>
  <c r="L63"/>
  <c r="K63"/>
  <c r="J63"/>
  <c r="I63"/>
  <c r="M63"/>
  <c r="G63"/>
  <c r="L43"/>
  <c r="L42"/>
  <c r="L41"/>
  <c r="L40"/>
  <c r="L39"/>
  <c r="L38"/>
  <c r="L37"/>
  <c r="L36"/>
  <c r="L35"/>
  <c r="L34"/>
  <c r="L33"/>
  <c r="L32"/>
  <c r="L31"/>
  <c r="L30"/>
  <c r="L29"/>
  <c r="L28"/>
  <c r="L27"/>
  <c r="L25"/>
  <c r="L26"/>
  <c r="L24"/>
  <c r="L23"/>
  <c r="L22"/>
  <c r="L21"/>
  <c r="L20"/>
  <c r="L19"/>
  <c r="L18"/>
  <c r="L17"/>
  <c r="L44" s="1"/>
  <c r="K44"/>
  <c r="J44"/>
  <c r="I44"/>
  <c r="H44"/>
</calcChain>
</file>

<file path=xl/sharedStrings.xml><?xml version="1.0" encoding="utf-8"?>
<sst xmlns="http://schemas.openxmlformats.org/spreadsheetml/2006/main" count="156" uniqueCount="70">
  <si>
    <t>INSTITUTO ESTATAL ELECTORAL DE BAJA CALIFORNIA</t>
  </si>
  <si>
    <t>PRI</t>
  </si>
  <si>
    <t>PT</t>
  </si>
  <si>
    <t>PVEM</t>
  </si>
  <si>
    <t>VOTO NULO</t>
  </si>
  <si>
    <t>TOTAL VOTOS</t>
  </si>
  <si>
    <t>DISTRIBUCIÓN FINAL DE VOTOS A PARTIDOS POLÍTICOS</t>
  </si>
  <si>
    <t>VOTACIÓN FINAL OBTENIDA POR CANDIDATO</t>
  </si>
  <si>
    <t>TOTAL</t>
  </si>
  <si>
    <t>RECOMPOSICIÓN DEL CÓMPUTO DISTRITAL DE LA ELECCIÓN DE DIPUTADOS 
POR EL PRINCIPIO DE MAYORIA RELATIVA</t>
  </si>
  <si>
    <r>
      <t xml:space="preserve">Primeramente, para la </t>
    </r>
    <r>
      <rPr>
        <b/>
        <sz val="12"/>
        <rFont val="Corbel"/>
        <family val="2"/>
      </rPr>
      <t>recomposición del TOTAL DE VOTOS EN EL DISTRITO</t>
    </r>
    <r>
      <rPr>
        <sz val="12"/>
        <rFont val="Corbel"/>
        <family val="2"/>
      </rPr>
      <t>, debe determinarse la votación de las casillas anuladas, misma que deberá restarse al TOTAL DE VOTOS EN EL DISTRITO contenido en el Acta de cómputo distrital de la elección de diputados por el principio de mayoria relativa, tal y como se observa en el siquiente esquema:</t>
    </r>
  </si>
  <si>
    <t>A</t>
  </si>
  <si>
    <t>B</t>
  </si>
  <si>
    <t>Partido Político/ Coalición</t>
  </si>
  <si>
    <t>C</t>
  </si>
  <si>
    <t>Total votación anulada</t>
  </si>
  <si>
    <t>D</t>
  </si>
  <si>
    <t>E</t>
  </si>
  <si>
    <t>Total de votos en el distrito*</t>
  </si>
  <si>
    <t>Recomposición total de votos en el distrito 
(D-C)</t>
  </si>
  <si>
    <t>Votación de casillas anuladas</t>
  </si>
  <si>
    <t>NO REGIS-TRADOS</t>
  </si>
  <si>
    <t>PNA</t>
  </si>
  <si>
    <t>Votos restantes</t>
  </si>
  <si>
    <t>PP a repartir</t>
  </si>
  <si>
    <t>VOTOS</t>
  </si>
  <si>
    <t>Combinación</t>
  </si>
  <si>
    <t>PRI-PT-PVEM-PNA</t>
  </si>
  <si>
    <t>PRI-PT-PVEM</t>
  </si>
  <si>
    <t>PRI-PT-PNA</t>
  </si>
  <si>
    <t>PRI-PVEM-PNA</t>
  </si>
  <si>
    <t>PRI-PT</t>
  </si>
  <si>
    <t>PRI-PVEM</t>
  </si>
  <si>
    <t>PRI-PNA</t>
  </si>
  <si>
    <t>PT-PVEM</t>
  </si>
  <si>
    <t>PT-PNA</t>
  </si>
  <si>
    <t>PVEM-PNA</t>
  </si>
  <si>
    <t>-</t>
  </si>
  <si>
    <t>PT-PVEM-PNA</t>
  </si>
  <si>
    <t>A continuación, se procede a determinar a quien le corresponden los votos restantes:</t>
  </si>
  <si>
    <t>VOTOS RESTANTES</t>
  </si>
  <si>
    <t>Lugar según votación</t>
  </si>
  <si>
    <t>Con base en lo anterior, la votación que le corresponde a los partidos de la Coalición es la siguiente:</t>
  </si>
  <si>
    <t>Partidos Coaligados</t>
  </si>
  <si>
    <t>Votacion inicial</t>
  </si>
  <si>
    <t>Votos de Coalición</t>
  </si>
  <si>
    <t>Votos Restantes</t>
  </si>
  <si>
    <t>Votación Final</t>
  </si>
  <si>
    <t>Partido Político</t>
  </si>
  <si>
    <t>Recomposición total de votos en el distrito</t>
  </si>
  <si>
    <t>Distribución de votos por Partido Político Coaligado</t>
  </si>
  <si>
    <t>Distribución final por 
partidos políticos 
(B+C)</t>
  </si>
  <si>
    <t>CANDIDATOS NO REGISTRADOS</t>
  </si>
  <si>
    <t>VOTOS NULOS</t>
  </si>
  <si>
    <t>VOTACIÓN TOTAL</t>
  </si>
  <si>
    <t>En consecuencia, la recomposición de la VOTACIÓN FINAL OBTENIDA POR LOS CANDIDATOS, es la siguiente:</t>
  </si>
  <si>
    <t>Distribución final por Candidatos</t>
  </si>
  <si>
    <t>4.- PT</t>
  </si>
  <si>
    <t>1.- PRI</t>
  </si>
  <si>
    <t>Partido Político / Coalición/ Independ.</t>
  </si>
  <si>
    <r>
      <t xml:space="preserve">Con base en el cuadro anterior, la recomposición del </t>
    </r>
    <r>
      <rPr>
        <b/>
        <sz val="12"/>
        <rFont val="Corbel"/>
        <family val="2"/>
      </rPr>
      <t>TOTAL DE VOTOS EN EL DISTRITO</t>
    </r>
    <r>
      <rPr>
        <sz val="12"/>
        <rFont val="Corbel"/>
        <family val="2"/>
      </rPr>
      <t xml:space="preserve"> será la establecida en la columna </t>
    </r>
    <r>
      <rPr>
        <b/>
        <sz val="12"/>
        <rFont val="Corbel"/>
        <family val="2"/>
      </rPr>
      <t>"E"</t>
    </r>
    <r>
      <rPr>
        <sz val="12"/>
        <rFont val="Corbel"/>
        <family val="2"/>
      </rPr>
      <t xml:space="preserve"> de dicho cuadro.</t>
    </r>
  </si>
  <si>
    <t>VOTACIÓN ANULADA</t>
  </si>
  <si>
    <t>DISTRIBUCIÓN DE VOTOS POR PARTIDOS POLÍTICO COALIGADO:</t>
  </si>
  <si>
    <t>2.- PVEM</t>
  </si>
  <si>
    <t>En cumplimiento a lo ordenado en la Sentencia RR-126/2016 y RR-131/2016 Acumulado del 
Tribunal de Justicia Electoral del Estado de Baja California</t>
  </si>
  <si>
    <t>MODIFICACIÓN DE RESULTADOS ELECTORALES 
DE LA ELECCIÓN DE DIPUTADOS EN EL DISTRITO VIII</t>
  </si>
  <si>
    <t>828 E1</t>
  </si>
  <si>
    <t>831 C1</t>
  </si>
  <si>
    <t>3- PNA</t>
  </si>
  <si>
    <t>Derivado de lo anterior, la recomposición de la DISTRIBUCIÓN FINAL DE VOTOS A PARTIDOS POLÍTICOS Y CANDIDATO INDEPENDIENTE, es la siguiente:</t>
  </si>
</sst>
</file>

<file path=xl/styles.xml><?xml version="1.0" encoding="utf-8"?>
<styleSheet xmlns="http://schemas.openxmlformats.org/spreadsheetml/2006/main">
  <fonts count="25">
    <font>
      <sz val="11"/>
      <color theme="1"/>
      <name val="Calibri"/>
      <family val="2"/>
      <scheme val="minor"/>
    </font>
    <font>
      <b/>
      <sz val="14"/>
      <name val="Calibri"/>
      <family val="2"/>
      <scheme val="minor"/>
    </font>
    <font>
      <b/>
      <sz val="10"/>
      <name val="Calibri"/>
      <family val="2"/>
      <scheme val="minor"/>
    </font>
    <font>
      <sz val="10"/>
      <color indexed="8"/>
      <name val="Arial"/>
      <family val="2"/>
    </font>
    <font>
      <sz val="9"/>
      <name val="Calibri"/>
      <family val="2"/>
    </font>
    <font>
      <sz val="8"/>
      <name val="Arial"/>
      <family val="2"/>
    </font>
    <font>
      <sz val="8"/>
      <color theme="1"/>
      <name val="Arial"/>
      <family val="2"/>
    </font>
    <font>
      <b/>
      <sz val="9"/>
      <name val="Corbel"/>
      <family val="2"/>
    </font>
    <font>
      <b/>
      <sz val="10"/>
      <name val="Corbel"/>
      <family val="2"/>
    </font>
    <font>
      <b/>
      <sz val="12"/>
      <name val="Corbel"/>
      <family val="2"/>
    </font>
    <font>
      <b/>
      <sz val="14"/>
      <name val="Corbel"/>
      <family val="2"/>
    </font>
    <font>
      <sz val="11"/>
      <name val="Calibri"/>
      <family val="2"/>
    </font>
    <font>
      <b/>
      <sz val="11"/>
      <name val="Corbel"/>
      <family val="2"/>
    </font>
    <font>
      <b/>
      <sz val="14"/>
      <color theme="0"/>
      <name val="Corbel"/>
      <family val="2"/>
    </font>
    <font>
      <b/>
      <sz val="16"/>
      <color theme="7" tint="-0.499984740745262"/>
      <name val="Corbel"/>
      <family val="2"/>
    </font>
    <font>
      <b/>
      <sz val="16"/>
      <name val="Century Gothic"/>
      <family val="2"/>
    </font>
    <font>
      <b/>
      <sz val="11"/>
      <color theme="1"/>
      <name val="Calibri"/>
      <family val="2"/>
      <scheme val="minor"/>
    </font>
    <font>
      <sz val="12"/>
      <name val="Corbel"/>
      <family val="2"/>
    </font>
    <font>
      <b/>
      <sz val="12"/>
      <color theme="1"/>
      <name val="Calibri"/>
      <family val="2"/>
      <scheme val="minor"/>
    </font>
    <font>
      <b/>
      <sz val="11"/>
      <name val="Calibri"/>
      <family val="2"/>
    </font>
    <font>
      <b/>
      <sz val="10"/>
      <color theme="1"/>
      <name val="Calibri"/>
      <family val="2"/>
      <scheme val="minor"/>
    </font>
    <font>
      <b/>
      <sz val="9"/>
      <color theme="0"/>
      <name val="Corbel"/>
      <family val="2"/>
    </font>
    <font>
      <b/>
      <sz val="12"/>
      <color theme="0"/>
      <name val="Calibri"/>
      <family val="2"/>
      <scheme val="minor"/>
    </font>
    <font>
      <sz val="8"/>
      <color theme="1"/>
      <name val="Calibri"/>
      <family val="2"/>
      <scheme val="minor"/>
    </font>
    <font>
      <sz val="10"/>
      <color theme="1"/>
      <name val="Calibri"/>
      <family val="2"/>
      <scheme val="minor"/>
    </font>
  </fonts>
  <fills count="8">
    <fill>
      <patternFill patternType="none"/>
    </fill>
    <fill>
      <patternFill patternType="gray125"/>
    </fill>
    <fill>
      <patternFill patternType="solid">
        <fgColor theme="0"/>
        <bgColor indexed="64"/>
      </patternFill>
    </fill>
    <fill>
      <patternFill patternType="solid">
        <fgColor theme="7" tint="0.59999389629810485"/>
        <bgColor indexed="0"/>
      </patternFill>
    </fill>
    <fill>
      <patternFill patternType="solid">
        <fgColor theme="7" tint="0.59999389629810485"/>
        <bgColor indexed="64"/>
      </patternFill>
    </fill>
    <fill>
      <patternFill patternType="solid">
        <fgColor theme="7" tint="-0.499984740745262"/>
        <bgColor indexed="64"/>
      </patternFill>
    </fill>
    <fill>
      <patternFill patternType="solid">
        <fgColor theme="9"/>
        <bgColor indexed="64"/>
      </patternFill>
    </fill>
    <fill>
      <patternFill patternType="solid">
        <fgColor theme="7" tint="0.39997558519241921"/>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s>
  <cellStyleXfs count="2">
    <xf numFmtId="0" fontId="0" fillId="0" borderId="0"/>
    <xf numFmtId="0" fontId="3" fillId="0" borderId="0"/>
  </cellStyleXfs>
  <cellXfs count="98">
    <xf numFmtId="0" fontId="0" fillId="0" borderId="0" xfId="0"/>
    <xf numFmtId="0" fontId="2" fillId="2" borderId="0" xfId="0" applyFont="1" applyFill="1" applyBorder="1" applyAlignment="1">
      <alignment vertical="top" wrapText="1" readingOrder="1"/>
    </xf>
    <xf numFmtId="0" fontId="0" fillId="0" borderId="0" xfId="0" applyBorder="1"/>
    <xf numFmtId="0" fontId="6" fillId="0" borderId="0" xfId="0" applyFont="1" applyBorder="1"/>
    <xf numFmtId="3" fontId="6" fillId="0" borderId="0" xfId="0" applyNumberFormat="1" applyFont="1" applyBorder="1"/>
    <xf numFmtId="0" fontId="4" fillId="0" borderId="0" xfId="1" applyFont="1" applyFill="1" applyBorder="1" applyAlignment="1">
      <alignment horizontal="center" vertical="center" wrapText="1"/>
    </xf>
    <xf numFmtId="0" fontId="5" fillId="0" borderId="0" xfId="1"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0" xfId="0" applyFont="1" applyFill="1" applyBorder="1" applyAlignment="1">
      <alignment horizontal="center" wrapText="1"/>
    </xf>
    <xf numFmtId="0" fontId="0" fillId="0" borderId="0" xfId="0" applyFill="1" applyBorder="1"/>
    <xf numFmtId="0" fontId="4" fillId="0" borderId="0" xfId="1" applyFont="1" applyFill="1" applyBorder="1" applyAlignment="1">
      <alignment vertical="center"/>
    </xf>
    <xf numFmtId="0" fontId="9" fillId="0" borderId="0" xfId="1" applyFont="1" applyFill="1" applyBorder="1" applyAlignment="1">
      <alignment horizontal="center" vertical="center" wrapText="1"/>
    </xf>
    <xf numFmtId="0" fontId="0" fillId="0" borderId="0" xfId="0" applyBorder="1" applyAlignment="1">
      <alignment horizontal="center"/>
    </xf>
    <xf numFmtId="1" fontId="1" fillId="2" borderId="0" xfId="0" applyNumberFormat="1" applyFont="1" applyFill="1" applyBorder="1" applyAlignment="1"/>
    <xf numFmtId="0" fontId="9" fillId="2" borderId="0" xfId="0" applyFont="1" applyFill="1" applyBorder="1" applyAlignment="1">
      <alignment horizontal="center" vertical="center" wrapText="1" readingOrder="1"/>
    </xf>
    <xf numFmtId="0" fontId="11" fillId="0" borderId="1" xfId="1" applyFont="1" applyFill="1" applyBorder="1" applyAlignment="1">
      <alignment horizontal="center" vertical="center" wrapText="1"/>
    </xf>
    <xf numFmtId="0" fontId="7" fillId="0" borderId="0" xfId="1" applyFont="1" applyFill="1" applyBorder="1" applyAlignment="1">
      <alignment horizontal="justify" vertical="justify" wrapText="1"/>
    </xf>
    <xf numFmtId="0" fontId="9" fillId="2" borderId="0" xfId="0" applyFont="1" applyFill="1" applyBorder="1" applyAlignment="1">
      <alignment vertical="center" wrapText="1" readingOrder="1"/>
    </xf>
    <xf numFmtId="0" fontId="5" fillId="4" borderId="1" xfId="0" applyFont="1" applyFill="1" applyBorder="1" applyAlignment="1">
      <alignment horizontal="center" vertical="center" wrapText="1"/>
    </xf>
    <xf numFmtId="0" fontId="14" fillId="0" borderId="0" xfId="0" applyFont="1" applyFill="1" applyBorder="1" applyAlignment="1">
      <alignment horizontal="center" vertical="center" wrapText="1" readingOrder="1"/>
    </xf>
    <xf numFmtId="0" fontId="14" fillId="2" borderId="0" xfId="0" applyFont="1" applyFill="1" applyBorder="1" applyAlignment="1">
      <alignment vertical="center" wrapText="1" readingOrder="1"/>
    </xf>
    <xf numFmtId="0" fontId="0" fillId="0" borderId="0" xfId="0" applyFill="1" applyBorder="1" applyAlignment="1">
      <alignment horizontal="center" vertical="center"/>
    </xf>
    <xf numFmtId="0" fontId="5" fillId="0" borderId="0" xfId="0" applyFont="1" applyFill="1" applyBorder="1" applyAlignment="1">
      <alignment vertical="center" wrapText="1"/>
    </xf>
    <xf numFmtId="3" fontId="0" fillId="0" borderId="1" xfId="0" applyNumberFormat="1" applyFill="1" applyBorder="1" applyAlignment="1">
      <alignment horizontal="center" vertical="center"/>
    </xf>
    <xf numFmtId="3" fontId="16" fillId="0" borderId="1" xfId="0" applyNumberFormat="1" applyFont="1" applyFill="1" applyBorder="1" applyAlignment="1">
      <alignment horizontal="center" vertical="center"/>
    </xf>
    <xf numFmtId="3" fontId="0" fillId="0" borderId="0" xfId="0" applyNumberFormat="1" applyFill="1" applyBorder="1" applyAlignment="1">
      <alignment horizontal="center" vertical="center"/>
    </xf>
    <xf numFmtId="3" fontId="16" fillId="0" borderId="0" xfId="0" applyNumberFormat="1" applyFont="1" applyFill="1" applyBorder="1" applyAlignment="1">
      <alignment horizontal="center" vertical="center"/>
    </xf>
    <xf numFmtId="0" fontId="19" fillId="0" borderId="1" xfId="1" applyFont="1" applyFill="1" applyBorder="1" applyAlignment="1">
      <alignment horizontal="center" vertical="center" wrapText="1"/>
    </xf>
    <xf numFmtId="0" fontId="12" fillId="0" borderId="0" xfId="1" applyFont="1" applyFill="1" applyBorder="1" applyAlignment="1">
      <alignment horizontal="center" vertical="center" wrapText="1"/>
    </xf>
    <xf numFmtId="0" fontId="19" fillId="0" borderId="0" xfId="1" applyFont="1" applyFill="1" applyBorder="1" applyAlignment="1">
      <alignment horizontal="center" vertical="center" wrapText="1"/>
    </xf>
    <xf numFmtId="0" fontId="9" fillId="0" borderId="0" xfId="1" applyFont="1" applyFill="1" applyBorder="1" applyAlignment="1">
      <alignment horizontal="center" vertical="center"/>
    </xf>
    <xf numFmtId="0" fontId="11" fillId="0" borderId="1" xfId="1" applyFont="1" applyFill="1" applyBorder="1" applyAlignment="1">
      <alignment horizontal="center" vertical="center" wrapText="1"/>
    </xf>
    <xf numFmtId="0" fontId="8" fillId="0" borderId="0" xfId="1" applyFont="1" applyFill="1" applyBorder="1" applyAlignment="1">
      <alignment horizontal="center" vertical="center" wrapText="1"/>
    </xf>
    <xf numFmtId="0" fontId="11" fillId="0" borderId="0" xfId="1" applyFont="1" applyFill="1" applyBorder="1" applyAlignment="1">
      <alignment horizontal="center" vertical="center" wrapText="1"/>
    </xf>
    <xf numFmtId="0" fontId="19" fillId="7" borderId="1" xfId="1" applyFont="1" applyFill="1" applyBorder="1" applyAlignment="1">
      <alignment horizontal="center" vertical="center" wrapText="1"/>
    </xf>
    <xf numFmtId="0" fontId="8" fillId="7" borderId="1" xfId="1" applyFont="1" applyFill="1" applyBorder="1" applyAlignment="1">
      <alignment horizontal="center" vertical="center" wrapText="1"/>
    </xf>
    <xf numFmtId="0" fontId="10" fillId="0" borderId="0" xfId="1" applyFont="1" applyFill="1" applyBorder="1" applyAlignment="1">
      <alignment vertical="center" wrapText="1"/>
    </xf>
    <xf numFmtId="0" fontId="17" fillId="0" borderId="0" xfId="1" applyFont="1" applyFill="1" applyBorder="1" applyAlignment="1">
      <alignment vertical="center" wrapText="1"/>
    </xf>
    <xf numFmtId="0" fontId="13" fillId="0" borderId="0" xfId="1" applyFont="1" applyFill="1" applyBorder="1" applyAlignment="1">
      <alignment vertical="center" wrapText="1"/>
    </xf>
    <xf numFmtId="1" fontId="15" fillId="2" borderId="0" xfId="0" applyNumberFormat="1" applyFont="1" applyFill="1" applyBorder="1" applyAlignment="1">
      <alignment vertical="center"/>
    </xf>
    <xf numFmtId="3" fontId="11" fillId="0" borderId="1" xfId="1" applyNumberFormat="1" applyFont="1" applyFill="1" applyBorder="1" applyAlignment="1">
      <alignment horizontal="center" vertical="center" wrapText="1"/>
    </xf>
    <xf numFmtId="3" fontId="19" fillId="0" borderId="1" xfId="1" applyNumberFormat="1" applyFont="1" applyFill="1" applyBorder="1" applyAlignment="1">
      <alignment horizontal="center" vertical="center" wrapText="1"/>
    </xf>
    <xf numFmtId="0" fontId="8" fillId="7" borderId="1" xfId="1" applyFont="1" applyFill="1" applyBorder="1" applyAlignment="1">
      <alignment horizontal="center" vertical="center" wrapText="1"/>
    </xf>
    <xf numFmtId="0" fontId="16" fillId="7" borderId="3" xfId="0" applyFont="1" applyFill="1" applyBorder="1" applyAlignment="1">
      <alignment horizontal="center" vertical="center"/>
    </xf>
    <xf numFmtId="0" fontId="16" fillId="7" borderId="4" xfId="0" applyFont="1" applyFill="1" applyBorder="1" applyAlignment="1">
      <alignment horizontal="center" vertical="center"/>
    </xf>
    <xf numFmtId="0" fontId="18" fillId="0" borderId="0" xfId="0" applyFont="1" applyFill="1" applyBorder="1" applyAlignment="1">
      <alignment horizontal="center" vertical="center"/>
    </xf>
    <xf numFmtId="0" fontId="18" fillId="0" borderId="0" xfId="0" applyFont="1" applyFill="1" applyBorder="1" applyAlignment="1">
      <alignment vertical="center"/>
    </xf>
    <xf numFmtId="0" fontId="16" fillId="0" borderId="0" xfId="0" applyFont="1" applyFill="1" applyBorder="1" applyAlignment="1">
      <alignment horizontal="center" vertical="center"/>
    </xf>
    <xf numFmtId="0" fontId="5" fillId="3" borderId="1" xfId="1" applyFont="1" applyFill="1" applyBorder="1" applyAlignment="1">
      <alignment horizontal="center" vertical="center" wrapText="1"/>
    </xf>
    <xf numFmtId="0" fontId="0" fillId="0" borderId="1" xfId="0" applyFill="1" applyBorder="1" applyAlignment="1">
      <alignment horizontal="center"/>
    </xf>
    <xf numFmtId="0" fontId="22" fillId="5" borderId="1" xfId="0" applyFont="1" applyFill="1" applyBorder="1" applyAlignment="1">
      <alignment horizontal="center" vertical="center"/>
    </xf>
    <xf numFmtId="0" fontId="23" fillId="0" borderId="1" xfId="0" applyFont="1" applyFill="1" applyBorder="1" applyAlignment="1">
      <alignment horizontal="center" vertical="center" wrapText="1"/>
    </xf>
    <xf numFmtId="3" fontId="11" fillId="0" borderId="0" xfId="1" applyNumberFormat="1" applyFont="1" applyFill="1" applyBorder="1" applyAlignment="1">
      <alignment horizontal="center" vertical="center" wrapText="1"/>
    </xf>
    <xf numFmtId="3" fontId="11" fillId="0" borderId="3" xfId="1" applyNumberFormat="1" applyFont="1" applyFill="1" applyBorder="1" applyAlignment="1">
      <alignment horizontal="center" vertical="center" wrapText="1"/>
    </xf>
    <xf numFmtId="3" fontId="11" fillId="0" borderId="4" xfId="1" applyNumberFormat="1" applyFont="1" applyFill="1" applyBorder="1" applyAlignment="1">
      <alignment horizontal="center" vertical="center" wrapText="1"/>
    </xf>
    <xf numFmtId="3" fontId="19" fillId="0" borderId="1" xfId="1" applyNumberFormat="1" applyFont="1" applyFill="1" applyBorder="1" applyAlignment="1">
      <alignment horizontal="center" vertical="center" wrapText="1"/>
    </xf>
    <xf numFmtId="0" fontId="7" fillId="0" borderId="1" xfId="1" applyFont="1" applyFill="1" applyBorder="1" applyAlignment="1">
      <alignment horizontal="center" vertical="center" wrapText="1"/>
    </xf>
    <xf numFmtId="0" fontId="0" fillId="0" borderId="1" xfId="0" applyBorder="1" applyAlignment="1">
      <alignment horizontal="center" vertical="center"/>
    </xf>
    <xf numFmtId="0" fontId="12" fillId="0" borderId="1" xfId="1" applyFont="1" applyFill="1" applyBorder="1" applyAlignment="1">
      <alignment horizontal="center" vertical="center" wrapText="1"/>
    </xf>
    <xf numFmtId="0" fontId="0" fillId="0" borderId="3" xfId="0" applyFill="1" applyBorder="1" applyAlignment="1">
      <alignment horizontal="center"/>
    </xf>
    <xf numFmtId="0" fontId="0" fillId="0" borderId="4" xfId="0" applyFill="1" applyBorder="1" applyAlignment="1">
      <alignment horizontal="center"/>
    </xf>
    <xf numFmtId="0" fontId="23" fillId="0" borderId="3" xfId="0" applyFont="1" applyFill="1" applyBorder="1" applyAlignment="1">
      <alignment horizontal="center" vertical="center" wrapText="1"/>
    </xf>
    <xf numFmtId="0" fontId="23" fillId="0" borderId="4" xfId="0" applyFont="1" applyFill="1" applyBorder="1" applyAlignment="1">
      <alignment horizontal="center" vertical="center" wrapText="1"/>
    </xf>
    <xf numFmtId="0" fontId="8" fillId="7" borderId="1" xfId="1" applyFont="1" applyFill="1" applyBorder="1" applyAlignment="1">
      <alignment horizontal="center" vertical="center" wrapText="1"/>
    </xf>
    <xf numFmtId="0" fontId="7" fillId="7" borderId="1" xfId="1" applyFont="1" applyFill="1" applyBorder="1" applyAlignment="1">
      <alignment horizontal="center" vertical="center" wrapText="1"/>
    </xf>
    <xf numFmtId="0" fontId="7" fillId="0" borderId="0" xfId="1" applyFont="1" applyFill="1" applyBorder="1" applyAlignment="1">
      <alignment horizontal="center" vertical="center" wrapText="1"/>
    </xf>
    <xf numFmtId="0" fontId="10" fillId="6" borderId="0" xfId="1" applyFont="1" applyFill="1" applyBorder="1" applyAlignment="1">
      <alignment horizontal="center" vertical="center" wrapText="1"/>
    </xf>
    <xf numFmtId="3" fontId="19" fillId="0" borderId="3" xfId="1" applyNumberFormat="1" applyFont="1" applyFill="1" applyBorder="1" applyAlignment="1">
      <alignment horizontal="center" vertical="center" wrapText="1"/>
    </xf>
    <xf numFmtId="3" fontId="19" fillId="0" borderId="4" xfId="1" applyNumberFormat="1" applyFont="1" applyFill="1" applyBorder="1" applyAlignment="1">
      <alignment horizontal="center" vertical="center" wrapText="1"/>
    </xf>
    <xf numFmtId="3" fontId="11" fillId="0" borderId="1" xfId="1" applyNumberFormat="1" applyFont="1" applyFill="1" applyBorder="1" applyAlignment="1">
      <alignment horizontal="center" vertical="center" wrapText="1"/>
    </xf>
    <xf numFmtId="0" fontId="24" fillId="0" borderId="3" xfId="0" applyFont="1" applyBorder="1" applyAlignment="1">
      <alignment horizontal="center" vertical="center" wrapText="1"/>
    </xf>
    <xf numFmtId="0" fontId="24" fillId="0" borderId="4" xfId="0" applyFont="1" applyBorder="1" applyAlignment="1">
      <alignment horizontal="center" vertical="center" wrapText="1"/>
    </xf>
    <xf numFmtId="0" fontId="7" fillId="0" borderId="0" xfId="1" applyFont="1" applyFill="1" applyBorder="1" applyAlignment="1">
      <alignment horizontal="center" vertical="justify" wrapText="1"/>
    </xf>
    <xf numFmtId="0" fontId="14" fillId="2" borderId="0" xfId="0" applyFont="1" applyFill="1" applyBorder="1" applyAlignment="1">
      <alignment horizontal="center" vertical="center" wrapText="1" readingOrder="1"/>
    </xf>
    <xf numFmtId="1" fontId="15" fillId="2" borderId="0" xfId="0" applyNumberFormat="1" applyFont="1" applyFill="1" applyBorder="1" applyAlignment="1">
      <alignment horizontal="center" vertical="center"/>
    </xf>
    <xf numFmtId="0" fontId="9" fillId="0" borderId="0" xfId="1" applyFont="1" applyFill="1" applyBorder="1" applyAlignment="1">
      <alignment horizontal="justify" vertical="center" wrapText="1"/>
    </xf>
    <xf numFmtId="0" fontId="21" fillId="5" borderId="1" xfId="1" applyFont="1" applyFill="1" applyBorder="1" applyAlignment="1">
      <alignment horizontal="center" vertical="justify" wrapText="1"/>
    </xf>
    <xf numFmtId="0" fontId="17" fillId="0" borderId="0" xfId="1" applyFont="1" applyFill="1" applyBorder="1" applyAlignment="1">
      <alignment horizontal="justify" vertical="center" wrapText="1"/>
    </xf>
    <xf numFmtId="0" fontId="13" fillId="5" borderId="0" xfId="1" applyFont="1" applyFill="1" applyBorder="1" applyAlignment="1">
      <alignment horizontal="center" vertical="center" wrapText="1"/>
    </xf>
    <xf numFmtId="0" fontId="9" fillId="2" borderId="0" xfId="0" applyFont="1" applyFill="1" applyBorder="1" applyAlignment="1">
      <alignment horizontal="center" vertical="center" wrapText="1" readingOrder="1"/>
    </xf>
    <xf numFmtId="0" fontId="12" fillId="7" borderId="1" xfId="1" applyFont="1" applyFill="1" applyBorder="1" applyAlignment="1">
      <alignment horizontal="center" vertical="center" wrapText="1"/>
    </xf>
    <xf numFmtId="0" fontId="19" fillId="7" borderId="1" xfId="1" applyFont="1" applyFill="1" applyBorder="1" applyAlignment="1">
      <alignment horizontal="center" vertical="center" wrapText="1"/>
    </xf>
    <xf numFmtId="0" fontId="9" fillId="7" borderId="1" xfId="1" applyFont="1" applyFill="1" applyBorder="1" applyAlignment="1">
      <alignment horizontal="center" vertical="center" wrapText="1"/>
    </xf>
    <xf numFmtId="1" fontId="11" fillId="0" borderId="3" xfId="1" applyNumberFormat="1" applyFont="1" applyFill="1" applyBorder="1" applyAlignment="1">
      <alignment horizontal="center" vertical="center" wrapText="1"/>
    </xf>
    <xf numFmtId="1" fontId="11" fillId="0" borderId="4" xfId="1" applyNumberFormat="1" applyFont="1" applyFill="1" applyBorder="1" applyAlignment="1">
      <alignment horizontal="center" vertical="center" wrapText="1"/>
    </xf>
    <xf numFmtId="0" fontId="16" fillId="0" borderId="0" xfId="0" applyFont="1" applyFill="1" applyBorder="1" applyAlignment="1">
      <alignment horizontal="center" vertical="center" wrapText="1"/>
    </xf>
    <xf numFmtId="0" fontId="16" fillId="7" borderId="1" xfId="0" applyFont="1" applyFill="1" applyBorder="1" applyAlignment="1">
      <alignment horizontal="center" vertical="center" wrapText="1"/>
    </xf>
    <xf numFmtId="0" fontId="9" fillId="0" borderId="0" xfId="1" applyFont="1" applyFill="1" applyBorder="1" applyAlignment="1">
      <alignment horizontal="center" vertical="justify" wrapText="1"/>
    </xf>
    <xf numFmtId="0" fontId="10" fillId="0" borderId="0" xfId="1" applyFont="1" applyFill="1" applyBorder="1" applyAlignment="1">
      <alignment horizontal="center" vertical="center" wrapText="1"/>
    </xf>
    <xf numFmtId="0" fontId="9" fillId="0" borderId="0" xfId="1" applyFont="1" applyFill="1" applyBorder="1" applyAlignment="1">
      <alignment horizontal="center" vertical="center"/>
    </xf>
    <xf numFmtId="0" fontId="22" fillId="5" borderId="5" xfId="0" applyFont="1" applyFill="1" applyBorder="1" applyAlignment="1">
      <alignment horizontal="center" vertical="center"/>
    </xf>
    <xf numFmtId="0" fontId="22" fillId="5" borderId="4" xfId="0" applyFont="1" applyFill="1" applyBorder="1" applyAlignment="1">
      <alignment horizontal="center" vertical="center"/>
    </xf>
    <xf numFmtId="0" fontId="16" fillId="7" borderId="2" xfId="0" applyFont="1" applyFill="1" applyBorder="1" applyAlignment="1">
      <alignment horizontal="center" vertical="center" wrapText="1"/>
    </xf>
    <xf numFmtId="0" fontId="16" fillId="7" borderId="6" xfId="0" applyFont="1" applyFill="1" applyBorder="1" applyAlignment="1">
      <alignment horizontal="center" vertical="center" wrapText="1"/>
    </xf>
    <xf numFmtId="0" fontId="17" fillId="0" borderId="0" xfId="0" applyFont="1" applyFill="1" applyBorder="1" applyAlignment="1">
      <alignment horizontal="justify" vertical="center" wrapText="1"/>
    </xf>
    <xf numFmtId="1" fontId="19" fillId="0" borderId="3" xfId="1" applyNumberFormat="1" applyFont="1" applyFill="1" applyBorder="1" applyAlignment="1">
      <alignment horizontal="center" vertical="center" wrapText="1"/>
    </xf>
    <xf numFmtId="0" fontId="19" fillId="0" borderId="4" xfId="1" applyFont="1" applyFill="1" applyBorder="1" applyAlignment="1">
      <alignment horizontal="center" vertical="center" wrapText="1"/>
    </xf>
    <xf numFmtId="0" fontId="20" fillId="7" borderId="1" xfId="0" applyFont="1" applyFill="1" applyBorder="1" applyAlignment="1">
      <alignment horizontal="center" vertical="center" wrapText="1"/>
    </xf>
  </cellXfs>
  <cellStyles count="2">
    <cellStyle name="Normal" xfId="0" builtinId="0"/>
    <cellStyle name="Normal_Municipios" xfId="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emf"/><Relationship Id="rId13" Type="http://schemas.openxmlformats.org/officeDocument/2006/relationships/image" Target="../media/image13.emf"/><Relationship Id="rId18" Type="http://schemas.openxmlformats.org/officeDocument/2006/relationships/image" Target="../media/image18.emf"/><Relationship Id="rId3" Type="http://schemas.openxmlformats.org/officeDocument/2006/relationships/image" Target="../media/image3.png"/><Relationship Id="rId21" Type="http://schemas.openxmlformats.org/officeDocument/2006/relationships/image" Target="../media/image21.emf"/><Relationship Id="rId7" Type="http://schemas.openxmlformats.org/officeDocument/2006/relationships/image" Target="../media/image7.emf"/><Relationship Id="rId12" Type="http://schemas.openxmlformats.org/officeDocument/2006/relationships/image" Target="../media/image12.emf"/><Relationship Id="rId17" Type="http://schemas.openxmlformats.org/officeDocument/2006/relationships/image" Target="../media/image17.emf"/><Relationship Id="rId2" Type="http://schemas.openxmlformats.org/officeDocument/2006/relationships/image" Target="../media/image2.png"/><Relationship Id="rId16" Type="http://schemas.openxmlformats.org/officeDocument/2006/relationships/image" Target="../media/image16.emf"/><Relationship Id="rId20" Type="http://schemas.openxmlformats.org/officeDocument/2006/relationships/image" Target="../media/image20.emf"/><Relationship Id="rId1" Type="http://schemas.openxmlformats.org/officeDocument/2006/relationships/image" Target="../media/image1.emf"/><Relationship Id="rId6" Type="http://schemas.openxmlformats.org/officeDocument/2006/relationships/image" Target="../media/image6.emf"/><Relationship Id="rId11" Type="http://schemas.openxmlformats.org/officeDocument/2006/relationships/image" Target="../media/image11.emf"/><Relationship Id="rId5" Type="http://schemas.openxmlformats.org/officeDocument/2006/relationships/image" Target="../media/image5.png"/><Relationship Id="rId15" Type="http://schemas.openxmlformats.org/officeDocument/2006/relationships/image" Target="../media/image15.emf"/><Relationship Id="rId10" Type="http://schemas.openxmlformats.org/officeDocument/2006/relationships/image" Target="../media/image10.emf"/><Relationship Id="rId19" Type="http://schemas.openxmlformats.org/officeDocument/2006/relationships/image" Target="../media/image19.emf"/><Relationship Id="rId4" Type="http://schemas.openxmlformats.org/officeDocument/2006/relationships/image" Target="../media/image4.png"/><Relationship Id="rId9" Type="http://schemas.openxmlformats.org/officeDocument/2006/relationships/image" Target="../media/image9.emf"/><Relationship Id="rId14" Type="http://schemas.openxmlformats.org/officeDocument/2006/relationships/image" Target="../media/image14.emf"/></Relationships>
</file>

<file path=xl/drawings/drawing1.xml><?xml version="1.0" encoding="utf-8"?>
<xdr:wsDr xmlns:xdr="http://schemas.openxmlformats.org/drawingml/2006/spreadsheetDrawing" xmlns:a="http://schemas.openxmlformats.org/drawingml/2006/main">
  <xdr:twoCellAnchor editAs="oneCell">
    <xdr:from>
      <xdr:col>11</xdr:col>
      <xdr:colOff>71438</xdr:colOff>
      <xdr:row>13</xdr:row>
      <xdr:rowOff>0</xdr:rowOff>
    </xdr:from>
    <xdr:to>
      <xdr:col>11</xdr:col>
      <xdr:colOff>309563</xdr:colOff>
      <xdr:row>13</xdr:row>
      <xdr:rowOff>0</xdr:rowOff>
    </xdr:to>
    <xdr:pic>
      <xdr:nvPicPr>
        <xdr:cNvPr id="3" name="Picture 25"/>
        <xdr:cNvPicPr>
          <a:picLocks noChangeAspect="1" noChangeArrowheads="1"/>
        </xdr:cNvPicPr>
      </xdr:nvPicPr>
      <xdr:blipFill>
        <a:blip xmlns:r="http://schemas.openxmlformats.org/officeDocument/2006/relationships" r:embed="rId1" cstate="print"/>
        <a:srcRect/>
        <a:stretch>
          <a:fillRect/>
        </a:stretch>
      </xdr:blipFill>
      <xdr:spPr bwMode="auto">
        <a:xfrm>
          <a:off x="4519613" y="2490788"/>
          <a:ext cx="238125" cy="0"/>
        </a:xfrm>
        <a:prstGeom prst="rect">
          <a:avLst/>
        </a:prstGeom>
        <a:noFill/>
      </xdr:spPr>
    </xdr:pic>
    <xdr:clientData/>
  </xdr:twoCellAnchor>
  <xdr:twoCellAnchor editAs="oneCell">
    <xdr:from>
      <xdr:col>11</xdr:col>
      <xdr:colOff>71438</xdr:colOff>
      <xdr:row>92</xdr:row>
      <xdr:rowOff>0</xdr:rowOff>
    </xdr:from>
    <xdr:to>
      <xdr:col>11</xdr:col>
      <xdr:colOff>309563</xdr:colOff>
      <xdr:row>92</xdr:row>
      <xdr:rowOff>0</xdr:rowOff>
    </xdr:to>
    <xdr:pic>
      <xdr:nvPicPr>
        <xdr:cNvPr id="39" name="Picture 25"/>
        <xdr:cNvPicPr>
          <a:picLocks noChangeAspect="1" noChangeArrowheads="1"/>
        </xdr:cNvPicPr>
      </xdr:nvPicPr>
      <xdr:blipFill>
        <a:blip xmlns:r="http://schemas.openxmlformats.org/officeDocument/2006/relationships" r:embed="rId1" cstate="print"/>
        <a:srcRect/>
        <a:stretch>
          <a:fillRect/>
        </a:stretch>
      </xdr:blipFill>
      <xdr:spPr bwMode="auto">
        <a:xfrm>
          <a:off x="4519613" y="5357813"/>
          <a:ext cx="238125" cy="0"/>
        </a:xfrm>
        <a:prstGeom prst="rect">
          <a:avLst/>
        </a:prstGeom>
        <a:noFill/>
      </xdr:spPr>
    </xdr:pic>
    <xdr:clientData/>
  </xdr:twoCellAnchor>
  <xdr:twoCellAnchor editAs="oneCell">
    <xdr:from>
      <xdr:col>12</xdr:col>
      <xdr:colOff>71438</xdr:colOff>
      <xdr:row>116</xdr:row>
      <xdr:rowOff>0</xdr:rowOff>
    </xdr:from>
    <xdr:to>
      <xdr:col>12</xdr:col>
      <xdr:colOff>309563</xdr:colOff>
      <xdr:row>116</xdr:row>
      <xdr:rowOff>0</xdr:rowOff>
    </xdr:to>
    <xdr:pic>
      <xdr:nvPicPr>
        <xdr:cNvPr id="53" name="Picture 25"/>
        <xdr:cNvPicPr>
          <a:picLocks noChangeAspect="1" noChangeArrowheads="1"/>
        </xdr:cNvPicPr>
      </xdr:nvPicPr>
      <xdr:blipFill>
        <a:blip xmlns:r="http://schemas.openxmlformats.org/officeDocument/2006/relationships" r:embed="rId1" cstate="print"/>
        <a:srcRect/>
        <a:stretch>
          <a:fillRect/>
        </a:stretch>
      </xdr:blipFill>
      <xdr:spPr bwMode="auto">
        <a:xfrm>
          <a:off x="4519613" y="6929438"/>
          <a:ext cx="238125" cy="0"/>
        </a:xfrm>
        <a:prstGeom prst="rect">
          <a:avLst/>
        </a:prstGeom>
        <a:noFill/>
      </xdr:spPr>
    </xdr:pic>
    <xdr:clientData/>
  </xdr:twoCellAnchor>
  <xdr:twoCellAnchor editAs="oneCell">
    <xdr:from>
      <xdr:col>11</xdr:col>
      <xdr:colOff>71438</xdr:colOff>
      <xdr:row>89</xdr:row>
      <xdr:rowOff>0</xdr:rowOff>
    </xdr:from>
    <xdr:to>
      <xdr:col>11</xdr:col>
      <xdr:colOff>309563</xdr:colOff>
      <xdr:row>89</xdr:row>
      <xdr:rowOff>0</xdr:rowOff>
    </xdr:to>
    <xdr:pic>
      <xdr:nvPicPr>
        <xdr:cNvPr id="101" name="Picture 25"/>
        <xdr:cNvPicPr>
          <a:picLocks noChangeAspect="1" noChangeArrowheads="1"/>
        </xdr:cNvPicPr>
      </xdr:nvPicPr>
      <xdr:blipFill>
        <a:blip xmlns:r="http://schemas.openxmlformats.org/officeDocument/2006/relationships" r:embed="rId1" cstate="print"/>
        <a:srcRect/>
        <a:stretch>
          <a:fillRect/>
        </a:stretch>
      </xdr:blipFill>
      <xdr:spPr bwMode="auto">
        <a:xfrm>
          <a:off x="5033963" y="2490788"/>
          <a:ext cx="238125" cy="0"/>
        </a:xfrm>
        <a:prstGeom prst="rect">
          <a:avLst/>
        </a:prstGeom>
        <a:noFill/>
      </xdr:spPr>
    </xdr:pic>
    <xdr:clientData/>
  </xdr:twoCellAnchor>
  <xdr:twoCellAnchor editAs="oneCell">
    <xdr:from>
      <xdr:col>0</xdr:col>
      <xdr:colOff>103909</xdr:colOff>
      <xdr:row>0</xdr:row>
      <xdr:rowOff>103909</xdr:rowOff>
    </xdr:from>
    <xdr:to>
      <xdr:col>2</xdr:col>
      <xdr:colOff>320386</xdr:colOff>
      <xdr:row>3</xdr:row>
      <xdr:rowOff>22265</xdr:rowOff>
    </xdr:to>
    <xdr:pic>
      <xdr:nvPicPr>
        <xdr:cNvPr id="117" name="116 Imagen" descr="LOGO.png"/>
        <xdr:cNvPicPr>
          <a:picLocks noChangeAspect="1"/>
        </xdr:cNvPicPr>
      </xdr:nvPicPr>
      <xdr:blipFill>
        <a:blip xmlns:r="http://schemas.openxmlformats.org/officeDocument/2006/relationships" r:embed="rId2" cstate="print"/>
        <a:srcRect r="52839"/>
        <a:stretch>
          <a:fillRect/>
        </a:stretch>
      </xdr:blipFill>
      <xdr:spPr>
        <a:xfrm>
          <a:off x="103909" y="103909"/>
          <a:ext cx="987136" cy="1061356"/>
        </a:xfrm>
        <a:prstGeom prst="rect">
          <a:avLst/>
        </a:prstGeom>
      </xdr:spPr>
    </xdr:pic>
    <xdr:clientData/>
  </xdr:twoCellAnchor>
  <xdr:twoCellAnchor editAs="oneCell">
    <xdr:from>
      <xdr:col>4</xdr:col>
      <xdr:colOff>233796</xdr:colOff>
      <xdr:row>96</xdr:row>
      <xdr:rowOff>69272</xdr:rowOff>
    </xdr:from>
    <xdr:to>
      <xdr:col>5</xdr:col>
      <xdr:colOff>155864</xdr:colOff>
      <xdr:row>96</xdr:row>
      <xdr:rowOff>398317</xdr:rowOff>
    </xdr:to>
    <xdr:pic>
      <xdr:nvPicPr>
        <xdr:cNvPr id="151" name="Picture 10"/>
        <xdr:cNvPicPr>
          <a:picLocks noChangeAspect="1" noChangeArrowheads="1"/>
        </xdr:cNvPicPr>
      </xdr:nvPicPr>
      <xdr:blipFill>
        <a:blip xmlns:r="http://schemas.openxmlformats.org/officeDocument/2006/relationships" r:embed="rId3" cstate="print"/>
        <a:srcRect/>
        <a:stretch>
          <a:fillRect/>
        </a:stretch>
      </xdr:blipFill>
      <xdr:spPr bwMode="auto">
        <a:xfrm>
          <a:off x="1905001" y="27804340"/>
          <a:ext cx="329045" cy="329045"/>
        </a:xfrm>
        <a:prstGeom prst="rect">
          <a:avLst/>
        </a:prstGeom>
        <a:noFill/>
        <a:ln w="1">
          <a:noFill/>
          <a:miter lim="800000"/>
          <a:headEnd/>
          <a:tailEnd type="none" w="med" len="med"/>
        </a:ln>
        <a:effectLst/>
      </xdr:spPr>
    </xdr:pic>
    <xdr:clientData/>
  </xdr:twoCellAnchor>
  <xdr:twoCellAnchor editAs="oneCell">
    <xdr:from>
      <xdr:col>4</xdr:col>
      <xdr:colOff>207816</xdr:colOff>
      <xdr:row>97</xdr:row>
      <xdr:rowOff>69273</xdr:rowOff>
    </xdr:from>
    <xdr:to>
      <xdr:col>5</xdr:col>
      <xdr:colOff>138543</xdr:colOff>
      <xdr:row>97</xdr:row>
      <xdr:rowOff>406977</xdr:rowOff>
    </xdr:to>
    <xdr:pic>
      <xdr:nvPicPr>
        <xdr:cNvPr id="152" name="Picture 13"/>
        <xdr:cNvPicPr>
          <a:picLocks noChangeAspect="1" noChangeArrowheads="1"/>
        </xdr:cNvPicPr>
      </xdr:nvPicPr>
      <xdr:blipFill>
        <a:blip xmlns:r="http://schemas.openxmlformats.org/officeDocument/2006/relationships" r:embed="rId4" cstate="print"/>
        <a:srcRect/>
        <a:stretch>
          <a:fillRect/>
        </a:stretch>
      </xdr:blipFill>
      <xdr:spPr bwMode="auto">
        <a:xfrm>
          <a:off x="1879021" y="28254614"/>
          <a:ext cx="337704" cy="337704"/>
        </a:xfrm>
        <a:prstGeom prst="rect">
          <a:avLst/>
        </a:prstGeom>
        <a:noFill/>
        <a:ln w="1">
          <a:noFill/>
          <a:miter lim="800000"/>
          <a:headEnd/>
          <a:tailEnd type="none" w="med" len="med"/>
        </a:ln>
        <a:effectLst/>
      </xdr:spPr>
    </xdr:pic>
    <xdr:clientData/>
  </xdr:twoCellAnchor>
  <xdr:twoCellAnchor editAs="oneCell">
    <xdr:from>
      <xdr:col>4</xdr:col>
      <xdr:colOff>207815</xdr:colOff>
      <xdr:row>98</xdr:row>
      <xdr:rowOff>51954</xdr:rowOff>
    </xdr:from>
    <xdr:to>
      <xdr:col>5</xdr:col>
      <xdr:colOff>173179</xdr:colOff>
      <xdr:row>98</xdr:row>
      <xdr:rowOff>424295</xdr:rowOff>
    </xdr:to>
    <xdr:pic>
      <xdr:nvPicPr>
        <xdr:cNvPr id="153" name="Picture 14"/>
        <xdr:cNvPicPr>
          <a:picLocks noChangeAspect="1" noChangeArrowheads="1"/>
        </xdr:cNvPicPr>
      </xdr:nvPicPr>
      <xdr:blipFill>
        <a:blip xmlns:r="http://schemas.openxmlformats.org/officeDocument/2006/relationships" r:embed="rId5" cstate="print"/>
        <a:srcRect/>
        <a:stretch>
          <a:fillRect/>
        </a:stretch>
      </xdr:blipFill>
      <xdr:spPr bwMode="auto">
        <a:xfrm>
          <a:off x="1879020" y="28730863"/>
          <a:ext cx="372341" cy="372341"/>
        </a:xfrm>
        <a:prstGeom prst="rect">
          <a:avLst/>
        </a:prstGeom>
        <a:noFill/>
        <a:ln w="1">
          <a:noFill/>
          <a:miter lim="800000"/>
          <a:headEnd/>
          <a:tailEnd type="none" w="med" len="med"/>
        </a:ln>
        <a:effectLst/>
      </xdr:spPr>
    </xdr:pic>
    <xdr:clientData/>
  </xdr:twoCellAnchor>
  <xdr:twoCellAnchor editAs="oneCell">
    <xdr:from>
      <xdr:col>4</xdr:col>
      <xdr:colOff>190497</xdr:colOff>
      <xdr:row>99</xdr:row>
      <xdr:rowOff>48922</xdr:rowOff>
    </xdr:from>
    <xdr:to>
      <xdr:col>5</xdr:col>
      <xdr:colOff>158893</xdr:colOff>
      <xdr:row>99</xdr:row>
      <xdr:rowOff>424295</xdr:rowOff>
    </xdr:to>
    <xdr:pic>
      <xdr:nvPicPr>
        <xdr:cNvPr id="154" name="Picture 16"/>
        <xdr:cNvPicPr>
          <a:picLocks noChangeAspect="1" noChangeArrowheads="1"/>
        </xdr:cNvPicPr>
      </xdr:nvPicPr>
      <xdr:blipFill>
        <a:blip xmlns:r="http://schemas.openxmlformats.org/officeDocument/2006/relationships" r:embed="rId6" cstate="print"/>
        <a:srcRect/>
        <a:stretch>
          <a:fillRect/>
        </a:stretch>
      </xdr:blipFill>
      <xdr:spPr bwMode="auto">
        <a:xfrm>
          <a:off x="1861702" y="29221399"/>
          <a:ext cx="375373" cy="375373"/>
        </a:xfrm>
        <a:prstGeom prst="rect">
          <a:avLst/>
        </a:prstGeom>
        <a:noFill/>
      </xdr:spPr>
    </xdr:pic>
    <xdr:clientData/>
  </xdr:twoCellAnchor>
  <xdr:twoCellAnchor editAs="oneCell">
    <xdr:from>
      <xdr:col>4</xdr:col>
      <xdr:colOff>180602</xdr:colOff>
      <xdr:row>100</xdr:row>
      <xdr:rowOff>48923</xdr:rowOff>
    </xdr:from>
    <xdr:to>
      <xdr:col>5</xdr:col>
      <xdr:colOff>157656</xdr:colOff>
      <xdr:row>100</xdr:row>
      <xdr:rowOff>432954</xdr:rowOff>
    </xdr:to>
    <xdr:pic>
      <xdr:nvPicPr>
        <xdr:cNvPr id="155" name="Picture 17"/>
        <xdr:cNvPicPr>
          <a:picLocks noChangeAspect="1" noChangeArrowheads="1"/>
        </xdr:cNvPicPr>
      </xdr:nvPicPr>
      <xdr:blipFill>
        <a:blip xmlns:r="http://schemas.openxmlformats.org/officeDocument/2006/relationships" r:embed="rId7" cstate="print"/>
        <a:srcRect/>
        <a:stretch>
          <a:fillRect/>
        </a:stretch>
      </xdr:blipFill>
      <xdr:spPr bwMode="auto">
        <a:xfrm>
          <a:off x="1851807" y="29714968"/>
          <a:ext cx="384031" cy="384031"/>
        </a:xfrm>
        <a:prstGeom prst="rect">
          <a:avLst/>
        </a:prstGeom>
        <a:noFill/>
      </xdr:spPr>
    </xdr:pic>
    <xdr:clientData/>
  </xdr:twoCellAnchor>
  <xdr:twoCellAnchor editAs="oneCell">
    <xdr:from>
      <xdr:col>4</xdr:col>
      <xdr:colOff>228846</xdr:colOff>
      <xdr:row>101</xdr:row>
      <xdr:rowOff>71005</xdr:rowOff>
    </xdr:from>
    <xdr:to>
      <xdr:col>5</xdr:col>
      <xdr:colOff>132037</xdr:colOff>
      <xdr:row>101</xdr:row>
      <xdr:rowOff>415636</xdr:rowOff>
    </xdr:to>
    <xdr:pic>
      <xdr:nvPicPr>
        <xdr:cNvPr id="156" name="Picture 18"/>
        <xdr:cNvPicPr>
          <a:picLocks noChangeAspect="1" noChangeArrowheads="1"/>
        </xdr:cNvPicPr>
      </xdr:nvPicPr>
      <xdr:blipFill>
        <a:blip xmlns:r="http://schemas.openxmlformats.org/officeDocument/2006/relationships" r:embed="rId8" cstate="print"/>
        <a:srcRect/>
        <a:stretch>
          <a:fillRect/>
        </a:stretch>
      </xdr:blipFill>
      <xdr:spPr bwMode="auto">
        <a:xfrm>
          <a:off x="1900051" y="30230619"/>
          <a:ext cx="310168" cy="344631"/>
        </a:xfrm>
        <a:prstGeom prst="rect">
          <a:avLst/>
        </a:prstGeom>
        <a:noFill/>
      </xdr:spPr>
    </xdr:pic>
    <xdr:clientData/>
  </xdr:twoCellAnchor>
  <xdr:twoCellAnchor editAs="oneCell">
    <xdr:from>
      <xdr:col>4</xdr:col>
      <xdr:colOff>209797</xdr:colOff>
      <xdr:row>102</xdr:row>
      <xdr:rowOff>69458</xdr:rowOff>
    </xdr:from>
    <xdr:to>
      <xdr:col>5</xdr:col>
      <xdr:colOff>192294</xdr:colOff>
      <xdr:row>102</xdr:row>
      <xdr:rowOff>458932</xdr:rowOff>
    </xdr:to>
    <xdr:pic>
      <xdr:nvPicPr>
        <xdr:cNvPr id="157" name="Picture 20"/>
        <xdr:cNvPicPr>
          <a:picLocks noChangeAspect="1" noChangeArrowheads="1"/>
        </xdr:cNvPicPr>
      </xdr:nvPicPr>
      <xdr:blipFill>
        <a:blip xmlns:r="http://schemas.openxmlformats.org/officeDocument/2006/relationships" r:embed="rId9" cstate="print"/>
        <a:srcRect/>
        <a:stretch>
          <a:fillRect/>
        </a:stretch>
      </xdr:blipFill>
      <xdr:spPr bwMode="auto">
        <a:xfrm>
          <a:off x="1881002" y="30696663"/>
          <a:ext cx="389474" cy="389474"/>
        </a:xfrm>
        <a:prstGeom prst="rect">
          <a:avLst/>
        </a:prstGeom>
        <a:noFill/>
      </xdr:spPr>
    </xdr:pic>
    <xdr:clientData/>
  </xdr:twoCellAnchor>
  <xdr:twoCellAnchor editAs="oneCell">
    <xdr:from>
      <xdr:col>4</xdr:col>
      <xdr:colOff>196867</xdr:colOff>
      <xdr:row>103</xdr:row>
      <xdr:rowOff>48057</xdr:rowOff>
    </xdr:from>
    <xdr:to>
      <xdr:col>5</xdr:col>
      <xdr:colOff>129884</xdr:colOff>
      <xdr:row>103</xdr:row>
      <xdr:rowOff>463605</xdr:rowOff>
    </xdr:to>
    <xdr:pic>
      <xdr:nvPicPr>
        <xdr:cNvPr id="158" name="Picture 23"/>
        <xdr:cNvPicPr>
          <a:picLocks noChangeAspect="1" noChangeArrowheads="1"/>
        </xdr:cNvPicPr>
      </xdr:nvPicPr>
      <xdr:blipFill>
        <a:blip xmlns:r="http://schemas.openxmlformats.org/officeDocument/2006/relationships" r:embed="rId10" cstate="print"/>
        <a:srcRect/>
        <a:stretch>
          <a:fillRect/>
        </a:stretch>
      </xdr:blipFill>
      <xdr:spPr bwMode="auto">
        <a:xfrm>
          <a:off x="1868072" y="31203466"/>
          <a:ext cx="339994" cy="415548"/>
        </a:xfrm>
        <a:prstGeom prst="rect">
          <a:avLst/>
        </a:prstGeom>
        <a:noFill/>
      </xdr:spPr>
    </xdr:pic>
    <xdr:clientData/>
  </xdr:twoCellAnchor>
  <xdr:twoCellAnchor editAs="oneCell">
    <xdr:from>
      <xdr:col>4</xdr:col>
      <xdr:colOff>194270</xdr:colOff>
      <xdr:row>104</xdr:row>
      <xdr:rowOff>102610</xdr:rowOff>
    </xdr:from>
    <xdr:to>
      <xdr:col>5</xdr:col>
      <xdr:colOff>199157</xdr:colOff>
      <xdr:row>104</xdr:row>
      <xdr:rowOff>407031</xdr:rowOff>
    </xdr:to>
    <xdr:pic>
      <xdr:nvPicPr>
        <xdr:cNvPr id="159" name="Picture 24"/>
        <xdr:cNvPicPr>
          <a:picLocks noChangeAspect="1" noChangeArrowheads="1"/>
        </xdr:cNvPicPr>
      </xdr:nvPicPr>
      <xdr:blipFill>
        <a:blip xmlns:r="http://schemas.openxmlformats.org/officeDocument/2006/relationships" r:embed="rId11" cstate="print"/>
        <a:srcRect/>
        <a:stretch>
          <a:fillRect/>
        </a:stretch>
      </xdr:blipFill>
      <xdr:spPr bwMode="auto">
        <a:xfrm>
          <a:off x="1865475" y="31742928"/>
          <a:ext cx="411864" cy="304421"/>
        </a:xfrm>
        <a:prstGeom prst="rect">
          <a:avLst/>
        </a:prstGeom>
        <a:noFill/>
      </xdr:spPr>
    </xdr:pic>
    <xdr:clientData/>
  </xdr:twoCellAnchor>
  <xdr:twoCellAnchor editAs="oneCell">
    <xdr:from>
      <xdr:col>4</xdr:col>
      <xdr:colOff>115475</xdr:colOff>
      <xdr:row>105</xdr:row>
      <xdr:rowOff>112567</xdr:rowOff>
    </xdr:from>
    <xdr:to>
      <xdr:col>5</xdr:col>
      <xdr:colOff>225134</xdr:colOff>
      <xdr:row>105</xdr:row>
      <xdr:rowOff>391552</xdr:rowOff>
    </xdr:to>
    <xdr:pic>
      <xdr:nvPicPr>
        <xdr:cNvPr id="160" name="Picture 25"/>
        <xdr:cNvPicPr>
          <a:picLocks noChangeAspect="1" noChangeArrowheads="1"/>
        </xdr:cNvPicPr>
      </xdr:nvPicPr>
      <xdr:blipFill>
        <a:blip xmlns:r="http://schemas.openxmlformats.org/officeDocument/2006/relationships" r:embed="rId1" cstate="print"/>
        <a:srcRect/>
        <a:stretch>
          <a:fillRect/>
        </a:stretch>
      </xdr:blipFill>
      <xdr:spPr bwMode="auto">
        <a:xfrm>
          <a:off x="1786680" y="32237794"/>
          <a:ext cx="516636" cy="278985"/>
        </a:xfrm>
        <a:prstGeom prst="rect">
          <a:avLst/>
        </a:prstGeom>
        <a:noFill/>
      </xdr:spPr>
    </xdr:pic>
    <xdr:clientData/>
  </xdr:twoCellAnchor>
  <xdr:twoCellAnchor editAs="oneCell">
    <xdr:from>
      <xdr:col>4</xdr:col>
      <xdr:colOff>170397</xdr:colOff>
      <xdr:row>106</xdr:row>
      <xdr:rowOff>65375</xdr:rowOff>
    </xdr:from>
    <xdr:to>
      <xdr:col>5</xdr:col>
      <xdr:colOff>121225</xdr:colOff>
      <xdr:row>106</xdr:row>
      <xdr:rowOff>440218</xdr:rowOff>
    </xdr:to>
    <xdr:pic>
      <xdr:nvPicPr>
        <xdr:cNvPr id="161" name="Picture 26"/>
        <xdr:cNvPicPr>
          <a:picLocks noChangeAspect="1" noChangeArrowheads="1"/>
        </xdr:cNvPicPr>
      </xdr:nvPicPr>
      <xdr:blipFill>
        <a:blip xmlns:r="http://schemas.openxmlformats.org/officeDocument/2006/relationships" r:embed="rId12" cstate="print"/>
        <a:srcRect/>
        <a:stretch>
          <a:fillRect/>
        </a:stretch>
      </xdr:blipFill>
      <xdr:spPr bwMode="auto">
        <a:xfrm>
          <a:off x="1841602" y="32718807"/>
          <a:ext cx="357805" cy="374843"/>
        </a:xfrm>
        <a:prstGeom prst="rect">
          <a:avLst/>
        </a:prstGeom>
        <a:noFill/>
      </xdr:spPr>
    </xdr:pic>
    <xdr:clientData/>
  </xdr:twoCellAnchor>
  <xdr:twoCellAnchor editAs="oneCell">
    <xdr:from>
      <xdr:col>4</xdr:col>
      <xdr:colOff>179612</xdr:colOff>
      <xdr:row>107</xdr:row>
      <xdr:rowOff>80156</xdr:rowOff>
    </xdr:from>
    <xdr:to>
      <xdr:col>5</xdr:col>
      <xdr:colOff>103907</xdr:colOff>
      <xdr:row>107</xdr:row>
      <xdr:rowOff>427203</xdr:rowOff>
    </xdr:to>
    <xdr:pic>
      <xdr:nvPicPr>
        <xdr:cNvPr id="162" name="Picture 27"/>
        <xdr:cNvPicPr>
          <a:picLocks noChangeAspect="1" noChangeArrowheads="1"/>
        </xdr:cNvPicPr>
      </xdr:nvPicPr>
      <xdr:blipFill>
        <a:blip xmlns:r="http://schemas.openxmlformats.org/officeDocument/2006/relationships" r:embed="rId13" cstate="print"/>
        <a:srcRect/>
        <a:stretch>
          <a:fillRect/>
        </a:stretch>
      </xdr:blipFill>
      <xdr:spPr bwMode="auto">
        <a:xfrm>
          <a:off x="1850817" y="33227156"/>
          <a:ext cx="331272" cy="347047"/>
        </a:xfrm>
        <a:prstGeom prst="rect">
          <a:avLst/>
        </a:prstGeom>
        <a:noFill/>
      </xdr:spPr>
    </xdr:pic>
    <xdr:clientData/>
  </xdr:twoCellAnchor>
  <xdr:twoCellAnchor editAs="oneCell">
    <xdr:from>
      <xdr:col>4</xdr:col>
      <xdr:colOff>219320</xdr:colOff>
      <xdr:row>108</xdr:row>
      <xdr:rowOff>87271</xdr:rowOff>
    </xdr:from>
    <xdr:to>
      <xdr:col>5</xdr:col>
      <xdr:colOff>95248</xdr:colOff>
      <xdr:row>108</xdr:row>
      <xdr:rowOff>429735</xdr:rowOff>
    </xdr:to>
    <xdr:pic>
      <xdr:nvPicPr>
        <xdr:cNvPr id="163" name="Picture 28"/>
        <xdr:cNvPicPr>
          <a:picLocks noChangeAspect="1" noChangeArrowheads="1"/>
        </xdr:cNvPicPr>
      </xdr:nvPicPr>
      <xdr:blipFill>
        <a:blip xmlns:r="http://schemas.openxmlformats.org/officeDocument/2006/relationships" r:embed="rId14" cstate="print"/>
        <a:srcRect/>
        <a:stretch>
          <a:fillRect/>
        </a:stretch>
      </xdr:blipFill>
      <xdr:spPr bwMode="auto">
        <a:xfrm>
          <a:off x="1890525" y="33745157"/>
          <a:ext cx="282905" cy="342464"/>
        </a:xfrm>
        <a:prstGeom prst="rect">
          <a:avLst/>
        </a:prstGeom>
        <a:noFill/>
      </xdr:spPr>
    </xdr:pic>
    <xdr:clientData/>
  </xdr:twoCellAnchor>
  <xdr:twoCellAnchor editAs="oneCell">
    <xdr:from>
      <xdr:col>6</xdr:col>
      <xdr:colOff>424296</xdr:colOff>
      <xdr:row>120</xdr:row>
      <xdr:rowOff>69272</xdr:rowOff>
    </xdr:from>
    <xdr:to>
      <xdr:col>7</xdr:col>
      <xdr:colOff>60614</xdr:colOff>
      <xdr:row>120</xdr:row>
      <xdr:rowOff>398317</xdr:rowOff>
    </xdr:to>
    <xdr:pic>
      <xdr:nvPicPr>
        <xdr:cNvPr id="177" name="Picture 10"/>
        <xdr:cNvPicPr>
          <a:picLocks noChangeAspect="1" noChangeArrowheads="1"/>
        </xdr:cNvPicPr>
      </xdr:nvPicPr>
      <xdr:blipFill>
        <a:blip xmlns:r="http://schemas.openxmlformats.org/officeDocument/2006/relationships" r:embed="rId3" cstate="print"/>
        <a:srcRect/>
        <a:stretch>
          <a:fillRect/>
        </a:stretch>
      </xdr:blipFill>
      <xdr:spPr bwMode="auto">
        <a:xfrm>
          <a:off x="2095501" y="27890931"/>
          <a:ext cx="329045" cy="329045"/>
        </a:xfrm>
        <a:prstGeom prst="rect">
          <a:avLst/>
        </a:prstGeom>
        <a:noFill/>
        <a:ln w="1">
          <a:noFill/>
          <a:miter lim="800000"/>
          <a:headEnd/>
          <a:tailEnd type="none" w="med" len="med"/>
        </a:ln>
        <a:effectLst/>
      </xdr:spPr>
    </xdr:pic>
    <xdr:clientData/>
  </xdr:twoCellAnchor>
  <xdr:twoCellAnchor editAs="oneCell">
    <xdr:from>
      <xdr:col>6</xdr:col>
      <xdr:colOff>103909</xdr:colOff>
      <xdr:row>121</xdr:row>
      <xdr:rowOff>34640</xdr:rowOff>
    </xdr:from>
    <xdr:to>
      <xdr:col>6</xdr:col>
      <xdr:colOff>346360</xdr:colOff>
      <xdr:row>121</xdr:row>
      <xdr:rowOff>277091</xdr:rowOff>
    </xdr:to>
    <xdr:pic>
      <xdr:nvPicPr>
        <xdr:cNvPr id="178" name="Picture 13"/>
        <xdr:cNvPicPr>
          <a:picLocks noChangeAspect="1" noChangeArrowheads="1"/>
        </xdr:cNvPicPr>
      </xdr:nvPicPr>
      <xdr:blipFill>
        <a:blip xmlns:r="http://schemas.openxmlformats.org/officeDocument/2006/relationships" r:embed="rId4" cstate="print"/>
        <a:srcRect/>
        <a:stretch>
          <a:fillRect/>
        </a:stretch>
      </xdr:blipFill>
      <xdr:spPr bwMode="auto">
        <a:xfrm>
          <a:off x="2580409" y="37805595"/>
          <a:ext cx="242451" cy="242451"/>
        </a:xfrm>
        <a:prstGeom prst="rect">
          <a:avLst/>
        </a:prstGeom>
        <a:noFill/>
        <a:ln w="1">
          <a:noFill/>
          <a:miter lim="800000"/>
          <a:headEnd/>
          <a:tailEnd type="none" w="med" len="med"/>
        </a:ln>
        <a:effectLst/>
      </xdr:spPr>
    </xdr:pic>
    <xdr:clientData/>
  </xdr:twoCellAnchor>
  <xdr:twoCellAnchor editAs="oneCell">
    <xdr:from>
      <xdr:col>6</xdr:col>
      <xdr:colOff>398315</xdr:colOff>
      <xdr:row>122</xdr:row>
      <xdr:rowOff>51954</xdr:rowOff>
    </xdr:from>
    <xdr:to>
      <xdr:col>7</xdr:col>
      <xdr:colOff>77929</xdr:colOff>
      <xdr:row>122</xdr:row>
      <xdr:rowOff>424295</xdr:rowOff>
    </xdr:to>
    <xdr:pic>
      <xdr:nvPicPr>
        <xdr:cNvPr id="179" name="Picture 14"/>
        <xdr:cNvPicPr>
          <a:picLocks noChangeAspect="1" noChangeArrowheads="1"/>
        </xdr:cNvPicPr>
      </xdr:nvPicPr>
      <xdr:blipFill>
        <a:blip xmlns:r="http://schemas.openxmlformats.org/officeDocument/2006/relationships" r:embed="rId5" cstate="print"/>
        <a:srcRect/>
        <a:stretch>
          <a:fillRect/>
        </a:stretch>
      </xdr:blipFill>
      <xdr:spPr bwMode="auto">
        <a:xfrm>
          <a:off x="2069520" y="28817454"/>
          <a:ext cx="372341" cy="372341"/>
        </a:xfrm>
        <a:prstGeom prst="rect">
          <a:avLst/>
        </a:prstGeom>
        <a:noFill/>
        <a:ln w="1">
          <a:noFill/>
          <a:miter lim="800000"/>
          <a:headEnd/>
          <a:tailEnd type="none" w="med" len="med"/>
        </a:ln>
        <a:effectLst/>
      </xdr:spPr>
    </xdr:pic>
    <xdr:clientData/>
  </xdr:twoCellAnchor>
  <xdr:twoCellAnchor editAs="oneCell">
    <xdr:from>
      <xdr:col>7</xdr:col>
      <xdr:colOff>2593</xdr:colOff>
      <xdr:row>121</xdr:row>
      <xdr:rowOff>14284</xdr:rowOff>
    </xdr:from>
    <xdr:to>
      <xdr:col>7</xdr:col>
      <xdr:colOff>248082</xdr:colOff>
      <xdr:row>121</xdr:row>
      <xdr:rowOff>259773</xdr:rowOff>
    </xdr:to>
    <xdr:pic>
      <xdr:nvPicPr>
        <xdr:cNvPr id="180" name="Picture 16"/>
        <xdr:cNvPicPr>
          <a:picLocks noChangeAspect="1" noChangeArrowheads="1"/>
        </xdr:cNvPicPr>
      </xdr:nvPicPr>
      <xdr:blipFill>
        <a:blip xmlns:r="http://schemas.openxmlformats.org/officeDocument/2006/relationships" r:embed="rId6" cstate="print"/>
        <a:srcRect/>
        <a:stretch>
          <a:fillRect/>
        </a:stretch>
      </xdr:blipFill>
      <xdr:spPr bwMode="auto">
        <a:xfrm>
          <a:off x="2972661" y="37785239"/>
          <a:ext cx="245489" cy="245489"/>
        </a:xfrm>
        <a:prstGeom prst="rect">
          <a:avLst/>
        </a:prstGeom>
        <a:noFill/>
      </xdr:spPr>
    </xdr:pic>
    <xdr:clientData/>
  </xdr:twoCellAnchor>
  <xdr:twoCellAnchor editAs="oneCell">
    <xdr:from>
      <xdr:col>6</xdr:col>
      <xdr:colOff>379763</xdr:colOff>
      <xdr:row>121</xdr:row>
      <xdr:rowOff>230765</xdr:rowOff>
    </xdr:from>
    <xdr:to>
      <xdr:col>6</xdr:col>
      <xdr:colOff>642567</xdr:colOff>
      <xdr:row>121</xdr:row>
      <xdr:rowOff>493569</xdr:rowOff>
    </xdr:to>
    <xdr:pic>
      <xdr:nvPicPr>
        <xdr:cNvPr id="181" name="Picture 17"/>
        <xdr:cNvPicPr>
          <a:picLocks noChangeAspect="1" noChangeArrowheads="1"/>
        </xdr:cNvPicPr>
      </xdr:nvPicPr>
      <xdr:blipFill>
        <a:blip xmlns:r="http://schemas.openxmlformats.org/officeDocument/2006/relationships" r:embed="rId7" cstate="print"/>
        <a:srcRect/>
        <a:stretch>
          <a:fillRect/>
        </a:stretch>
      </xdr:blipFill>
      <xdr:spPr bwMode="auto">
        <a:xfrm>
          <a:off x="2856263" y="38001720"/>
          <a:ext cx="262804" cy="262804"/>
        </a:xfrm>
        <a:prstGeom prst="rect">
          <a:avLst/>
        </a:prstGeom>
        <a:noFill/>
      </xdr:spPr>
    </xdr:pic>
    <xdr:clientData/>
  </xdr:twoCellAnchor>
  <xdr:twoCellAnchor editAs="oneCell">
    <xdr:from>
      <xdr:col>6</xdr:col>
      <xdr:colOff>436665</xdr:colOff>
      <xdr:row>123</xdr:row>
      <xdr:rowOff>53688</xdr:rowOff>
    </xdr:from>
    <xdr:to>
      <xdr:col>7</xdr:col>
      <xdr:colOff>54106</xdr:colOff>
      <xdr:row>123</xdr:row>
      <xdr:rowOff>398319</xdr:rowOff>
    </xdr:to>
    <xdr:pic>
      <xdr:nvPicPr>
        <xdr:cNvPr id="182" name="Picture 18"/>
        <xdr:cNvPicPr>
          <a:picLocks noChangeAspect="1" noChangeArrowheads="1"/>
        </xdr:cNvPicPr>
      </xdr:nvPicPr>
      <xdr:blipFill>
        <a:blip xmlns:r="http://schemas.openxmlformats.org/officeDocument/2006/relationships" r:embed="rId8" cstate="print"/>
        <a:srcRect/>
        <a:stretch>
          <a:fillRect/>
        </a:stretch>
      </xdr:blipFill>
      <xdr:spPr bwMode="auto">
        <a:xfrm>
          <a:off x="2107870" y="38482733"/>
          <a:ext cx="310168" cy="344631"/>
        </a:xfrm>
        <a:prstGeom prst="rect">
          <a:avLst/>
        </a:prstGeom>
        <a:noFill/>
      </xdr:spPr>
    </xdr:pic>
    <xdr:clientData/>
  </xdr:twoCellAnchor>
  <xdr:twoCellAnchor editAs="oneCell">
    <xdr:from>
      <xdr:col>7</xdr:col>
      <xdr:colOff>261752</xdr:colOff>
      <xdr:row>121</xdr:row>
      <xdr:rowOff>233980</xdr:rowOff>
    </xdr:from>
    <xdr:to>
      <xdr:col>7</xdr:col>
      <xdr:colOff>512681</xdr:colOff>
      <xdr:row>121</xdr:row>
      <xdr:rowOff>484909</xdr:rowOff>
    </xdr:to>
    <xdr:pic>
      <xdr:nvPicPr>
        <xdr:cNvPr id="183" name="Picture 20"/>
        <xdr:cNvPicPr>
          <a:picLocks noChangeAspect="1" noChangeArrowheads="1"/>
        </xdr:cNvPicPr>
      </xdr:nvPicPr>
      <xdr:blipFill>
        <a:blip xmlns:r="http://schemas.openxmlformats.org/officeDocument/2006/relationships" r:embed="rId9" cstate="print"/>
        <a:srcRect/>
        <a:stretch>
          <a:fillRect/>
        </a:stretch>
      </xdr:blipFill>
      <xdr:spPr bwMode="auto">
        <a:xfrm>
          <a:off x="3231820" y="38004935"/>
          <a:ext cx="250929" cy="250929"/>
        </a:xfrm>
        <a:prstGeom prst="rect">
          <a:avLst/>
        </a:prstGeom>
        <a:noFill/>
      </xdr:spPr>
    </xdr:pic>
    <xdr:clientData/>
  </xdr:twoCellAnchor>
  <xdr:twoCellAnchor editAs="oneCell">
    <xdr:from>
      <xdr:col>6</xdr:col>
      <xdr:colOff>430662</xdr:colOff>
      <xdr:row>124</xdr:row>
      <xdr:rowOff>13420</xdr:rowOff>
    </xdr:from>
    <xdr:to>
      <xdr:col>7</xdr:col>
      <xdr:colOff>77929</xdr:colOff>
      <xdr:row>124</xdr:row>
      <xdr:rowOff>428968</xdr:rowOff>
    </xdr:to>
    <xdr:pic>
      <xdr:nvPicPr>
        <xdr:cNvPr id="184" name="Picture 23"/>
        <xdr:cNvPicPr>
          <a:picLocks noChangeAspect="1" noChangeArrowheads="1"/>
        </xdr:cNvPicPr>
      </xdr:nvPicPr>
      <xdr:blipFill>
        <a:blip xmlns:r="http://schemas.openxmlformats.org/officeDocument/2006/relationships" r:embed="rId10" cstate="print"/>
        <a:srcRect/>
        <a:stretch>
          <a:fillRect/>
        </a:stretch>
      </xdr:blipFill>
      <xdr:spPr bwMode="auto">
        <a:xfrm>
          <a:off x="2101867" y="38901397"/>
          <a:ext cx="339994" cy="415548"/>
        </a:xfrm>
        <a:prstGeom prst="rect">
          <a:avLst/>
        </a:prstGeom>
        <a:noFill/>
      </xdr:spPr>
    </xdr:pic>
    <xdr:clientData/>
  </xdr:twoCellAnchor>
  <xdr:twoCellAnchor editAs="oneCell">
    <xdr:from>
      <xdr:col>6</xdr:col>
      <xdr:colOff>410747</xdr:colOff>
      <xdr:row>125</xdr:row>
      <xdr:rowOff>119929</xdr:rowOff>
    </xdr:from>
    <xdr:to>
      <xdr:col>7</xdr:col>
      <xdr:colOff>129884</xdr:colOff>
      <xdr:row>125</xdr:row>
      <xdr:rowOff>424350</xdr:rowOff>
    </xdr:to>
    <xdr:pic>
      <xdr:nvPicPr>
        <xdr:cNvPr id="185" name="Picture 24"/>
        <xdr:cNvPicPr>
          <a:picLocks noChangeAspect="1" noChangeArrowheads="1"/>
        </xdr:cNvPicPr>
      </xdr:nvPicPr>
      <xdr:blipFill>
        <a:blip xmlns:r="http://schemas.openxmlformats.org/officeDocument/2006/relationships" r:embed="rId11" cstate="print"/>
        <a:srcRect/>
        <a:stretch>
          <a:fillRect/>
        </a:stretch>
      </xdr:blipFill>
      <xdr:spPr bwMode="auto">
        <a:xfrm>
          <a:off x="2081952" y="39449520"/>
          <a:ext cx="411864" cy="304421"/>
        </a:xfrm>
        <a:prstGeom prst="rect">
          <a:avLst/>
        </a:prstGeom>
        <a:noFill/>
      </xdr:spPr>
    </xdr:pic>
    <xdr:clientData/>
  </xdr:twoCellAnchor>
  <xdr:twoCellAnchor editAs="oneCell">
    <xdr:from>
      <xdr:col>6</xdr:col>
      <xdr:colOff>357930</xdr:colOff>
      <xdr:row>126</xdr:row>
      <xdr:rowOff>129885</xdr:rowOff>
    </xdr:from>
    <xdr:to>
      <xdr:col>7</xdr:col>
      <xdr:colOff>181839</xdr:colOff>
      <xdr:row>126</xdr:row>
      <xdr:rowOff>408870</xdr:rowOff>
    </xdr:to>
    <xdr:pic>
      <xdr:nvPicPr>
        <xdr:cNvPr id="186" name="Picture 25"/>
        <xdr:cNvPicPr>
          <a:picLocks noChangeAspect="1" noChangeArrowheads="1"/>
        </xdr:cNvPicPr>
      </xdr:nvPicPr>
      <xdr:blipFill>
        <a:blip xmlns:r="http://schemas.openxmlformats.org/officeDocument/2006/relationships" r:embed="rId1" cstate="print"/>
        <a:srcRect/>
        <a:stretch>
          <a:fillRect/>
        </a:stretch>
      </xdr:blipFill>
      <xdr:spPr bwMode="auto">
        <a:xfrm>
          <a:off x="2029135" y="39953044"/>
          <a:ext cx="516636" cy="278985"/>
        </a:xfrm>
        <a:prstGeom prst="rect">
          <a:avLst/>
        </a:prstGeom>
        <a:noFill/>
      </xdr:spPr>
    </xdr:pic>
    <xdr:clientData/>
  </xdr:twoCellAnchor>
  <xdr:twoCellAnchor editAs="oneCell">
    <xdr:from>
      <xdr:col>6</xdr:col>
      <xdr:colOff>421511</xdr:colOff>
      <xdr:row>127</xdr:row>
      <xdr:rowOff>56716</xdr:rowOff>
    </xdr:from>
    <xdr:to>
      <xdr:col>7</xdr:col>
      <xdr:colOff>86589</xdr:colOff>
      <xdr:row>127</xdr:row>
      <xdr:rowOff>431559</xdr:rowOff>
    </xdr:to>
    <xdr:pic>
      <xdr:nvPicPr>
        <xdr:cNvPr id="187" name="Picture 26"/>
        <xdr:cNvPicPr>
          <a:picLocks noChangeAspect="1" noChangeArrowheads="1"/>
        </xdr:cNvPicPr>
      </xdr:nvPicPr>
      <xdr:blipFill>
        <a:blip xmlns:r="http://schemas.openxmlformats.org/officeDocument/2006/relationships" r:embed="rId12" cstate="print"/>
        <a:srcRect/>
        <a:stretch>
          <a:fillRect/>
        </a:stretch>
      </xdr:blipFill>
      <xdr:spPr bwMode="auto">
        <a:xfrm>
          <a:off x="2092716" y="40390761"/>
          <a:ext cx="357805" cy="374843"/>
        </a:xfrm>
        <a:prstGeom prst="rect">
          <a:avLst/>
        </a:prstGeom>
        <a:noFill/>
      </xdr:spPr>
    </xdr:pic>
    <xdr:clientData/>
  </xdr:twoCellAnchor>
  <xdr:twoCellAnchor editAs="oneCell">
    <xdr:from>
      <xdr:col>6</xdr:col>
      <xdr:colOff>404749</xdr:colOff>
      <xdr:row>128</xdr:row>
      <xdr:rowOff>71497</xdr:rowOff>
    </xdr:from>
    <xdr:to>
      <xdr:col>7</xdr:col>
      <xdr:colOff>43294</xdr:colOff>
      <xdr:row>128</xdr:row>
      <xdr:rowOff>418544</xdr:rowOff>
    </xdr:to>
    <xdr:pic>
      <xdr:nvPicPr>
        <xdr:cNvPr id="188" name="Picture 27"/>
        <xdr:cNvPicPr>
          <a:picLocks noChangeAspect="1" noChangeArrowheads="1"/>
        </xdr:cNvPicPr>
      </xdr:nvPicPr>
      <xdr:blipFill>
        <a:blip xmlns:r="http://schemas.openxmlformats.org/officeDocument/2006/relationships" r:embed="rId13" cstate="print"/>
        <a:srcRect/>
        <a:stretch>
          <a:fillRect/>
        </a:stretch>
      </xdr:blipFill>
      <xdr:spPr bwMode="auto">
        <a:xfrm>
          <a:off x="2075954" y="40890452"/>
          <a:ext cx="331272" cy="347047"/>
        </a:xfrm>
        <a:prstGeom prst="rect">
          <a:avLst/>
        </a:prstGeom>
        <a:noFill/>
      </xdr:spPr>
    </xdr:pic>
    <xdr:clientData/>
  </xdr:twoCellAnchor>
  <xdr:twoCellAnchor editAs="oneCell">
    <xdr:from>
      <xdr:col>6</xdr:col>
      <xdr:colOff>444457</xdr:colOff>
      <xdr:row>129</xdr:row>
      <xdr:rowOff>43976</xdr:rowOff>
    </xdr:from>
    <xdr:to>
      <xdr:col>7</xdr:col>
      <xdr:colOff>34635</xdr:colOff>
      <xdr:row>129</xdr:row>
      <xdr:rowOff>386440</xdr:rowOff>
    </xdr:to>
    <xdr:pic>
      <xdr:nvPicPr>
        <xdr:cNvPr id="189" name="Picture 28"/>
        <xdr:cNvPicPr>
          <a:picLocks noChangeAspect="1" noChangeArrowheads="1"/>
        </xdr:cNvPicPr>
      </xdr:nvPicPr>
      <xdr:blipFill>
        <a:blip xmlns:r="http://schemas.openxmlformats.org/officeDocument/2006/relationships" r:embed="rId14" cstate="print"/>
        <a:srcRect/>
        <a:stretch>
          <a:fillRect/>
        </a:stretch>
      </xdr:blipFill>
      <xdr:spPr bwMode="auto">
        <a:xfrm>
          <a:off x="2115662" y="41356499"/>
          <a:ext cx="282905" cy="342464"/>
        </a:xfrm>
        <a:prstGeom prst="rect">
          <a:avLst/>
        </a:prstGeom>
        <a:noFill/>
      </xdr:spPr>
    </xdr:pic>
    <xdr:clientData/>
  </xdr:twoCellAnchor>
  <xdr:twoCellAnchor editAs="oneCell">
    <xdr:from>
      <xdr:col>6</xdr:col>
      <xdr:colOff>155864</xdr:colOff>
      <xdr:row>16</xdr:row>
      <xdr:rowOff>60613</xdr:rowOff>
    </xdr:from>
    <xdr:to>
      <xdr:col>6</xdr:col>
      <xdr:colOff>484909</xdr:colOff>
      <xdr:row>16</xdr:row>
      <xdr:rowOff>389658</xdr:rowOff>
    </xdr:to>
    <xdr:pic>
      <xdr:nvPicPr>
        <xdr:cNvPr id="68" name="Picture 10"/>
        <xdr:cNvPicPr>
          <a:picLocks noChangeAspect="1" noChangeArrowheads="1"/>
        </xdr:cNvPicPr>
      </xdr:nvPicPr>
      <xdr:blipFill>
        <a:blip xmlns:r="http://schemas.openxmlformats.org/officeDocument/2006/relationships" r:embed="rId3" cstate="print"/>
        <a:srcRect/>
        <a:stretch>
          <a:fillRect/>
        </a:stretch>
      </xdr:blipFill>
      <xdr:spPr bwMode="auto">
        <a:xfrm>
          <a:off x="1827069" y="4927022"/>
          <a:ext cx="329045" cy="329045"/>
        </a:xfrm>
        <a:prstGeom prst="rect">
          <a:avLst/>
        </a:prstGeom>
        <a:noFill/>
        <a:ln w="1">
          <a:noFill/>
          <a:miter lim="800000"/>
          <a:headEnd/>
          <a:tailEnd type="none" w="med" len="med"/>
        </a:ln>
        <a:effectLst/>
      </xdr:spPr>
    </xdr:pic>
    <xdr:clientData/>
  </xdr:twoCellAnchor>
  <xdr:twoCellAnchor editAs="oneCell">
    <xdr:from>
      <xdr:col>6</xdr:col>
      <xdr:colOff>173182</xdr:colOff>
      <xdr:row>17</xdr:row>
      <xdr:rowOff>69273</xdr:rowOff>
    </xdr:from>
    <xdr:to>
      <xdr:col>6</xdr:col>
      <xdr:colOff>501361</xdr:colOff>
      <xdr:row>17</xdr:row>
      <xdr:rowOff>406977</xdr:rowOff>
    </xdr:to>
    <xdr:pic>
      <xdr:nvPicPr>
        <xdr:cNvPr id="69" name="Picture 13"/>
        <xdr:cNvPicPr>
          <a:picLocks noChangeAspect="1" noChangeArrowheads="1"/>
        </xdr:cNvPicPr>
      </xdr:nvPicPr>
      <xdr:blipFill>
        <a:blip xmlns:r="http://schemas.openxmlformats.org/officeDocument/2006/relationships" r:embed="rId4" cstate="print"/>
        <a:srcRect/>
        <a:stretch>
          <a:fillRect/>
        </a:stretch>
      </xdr:blipFill>
      <xdr:spPr bwMode="auto">
        <a:xfrm>
          <a:off x="1844387" y="5385955"/>
          <a:ext cx="337704" cy="337704"/>
        </a:xfrm>
        <a:prstGeom prst="rect">
          <a:avLst/>
        </a:prstGeom>
        <a:noFill/>
        <a:ln w="1">
          <a:noFill/>
          <a:miter lim="800000"/>
          <a:headEnd/>
          <a:tailEnd type="none" w="med" len="med"/>
        </a:ln>
        <a:effectLst/>
      </xdr:spPr>
    </xdr:pic>
    <xdr:clientData/>
  </xdr:twoCellAnchor>
  <xdr:twoCellAnchor editAs="oneCell">
    <xdr:from>
      <xdr:col>6</xdr:col>
      <xdr:colOff>173181</xdr:colOff>
      <xdr:row>18</xdr:row>
      <xdr:rowOff>51954</xdr:rowOff>
    </xdr:from>
    <xdr:to>
      <xdr:col>6</xdr:col>
      <xdr:colOff>507422</xdr:colOff>
      <xdr:row>18</xdr:row>
      <xdr:rowOff>424295</xdr:rowOff>
    </xdr:to>
    <xdr:pic>
      <xdr:nvPicPr>
        <xdr:cNvPr id="70" name="Picture 14"/>
        <xdr:cNvPicPr>
          <a:picLocks noChangeAspect="1" noChangeArrowheads="1"/>
        </xdr:cNvPicPr>
      </xdr:nvPicPr>
      <xdr:blipFill>
        <a:blip xmlns:r="http://schemas.openxmlformats.org/officeDocument/2006/relationships" r:embed="rId5" cstate="print"/>
        <a:srcRect/>
        <a:stretch>
          <a:fillRect/>
        </a:stretch>
      </xdr:blipFill>
      <xdr:spPr bwMode="auto">
        <a:xfrm>
          <a:off x="1844386" y="5853545"/>
          <a:ext cx="372341" cy="372341"/>
        </a:xfrm>
        <a:prstGeom prst="rect">
          <a:avLst/>
        </a:prstGeom>
        <a:noFill/>
        <a:ln w="1">
          <a:noFill/>
          <a:miter lim="800000"/>
          <a:headEnd/>
          <a:tailEnd type="none" w="med" len="med"/>
        </a:ln>
        <a:effectLst/>
      </xdr:spPr>
    </xdr:pic>
    <xdr:clientData/>
  </xdr:twoCellAnchor>
  <xdr:twoCellAnchor editAs="oneCell">
    <xdr:from>
      <xdr:col>6</xdr:col>
      <xdr:colOff>155863</xdr:colOff>
      <xdr:row>19</xdr:row>
      <xdr:rowOff>48922</xdr:rowOff>
    </xdr:from>
    <xdr:to>
      <xdr:col>6</xdr:col>
      <xdr:colOff>502661</xdr:colOff>
      <xdr:row>19</xdr:row>
      <xdr:rowOff>424295</xdr:rowOff>
    </xdr:to>
    <xdr:pic>
      <xdr:nvPicPr>
        <xdr:cNvPr id="71" name="Picture 16"/>
        <xdr:cNvPicPr>
          <a:picLocks noChangeAspect="1" noChangeArrowheads="1"/>
        </xdr:cNvPicPr>
      </xdr:nvPicPr>
      <xdr:blipFill>
        <a:blip xmlns:r="http://schemas.openxmlformats.org/officeDocument/2006/relationships" r:embed="rId6" cstate="print"/>
        <a:srcRect/>
        <a:stretch>
          <a:fillRect/>
        </a:stretch>
      </xdr:blipFill>
      <xdr:spPr bwMode="auto">
        <a:xfrm>
          <a:off x="1827068" y="6326763"/>
          <a:ext cx="375373" cy="375373"/>
        </a:xfrm>
        <a:prstGeom prst="rect">
          <a:avLst/>
        </a:prstGeom>
        <a:noFill/>
      </xdr:spPr>
    </xdr:pic>
    <xdr:clientData/>
  </xdr:twoCellAnchor>
  <xdr:twoCellAnchor editAs="oneCell">
    <xdr:from>
      <xdr:col>6</xdr:col>
      <xdr:colOff>145968</xdr:colOff>
      <xdr:row>20</xdr:row>
      <xdr:rowOff>48923</xdr:rowOff>
    </xdr:from>
    <xdr:to>
      <xdr:col>6</xdr:col>
      <xdr:colOff>501424</xdr:colOff>
      <xdr:row>20</xdr:row>
      <xdr:rowOff>432954</xdr:rowOff>
    </xdr:to>
    <xdr:pic>
      <xdr:nvPicPr>
        <xdr:cNvPr id="72" name="Picture 17"/>
        <xdr:cNvPicPr>
          <a:picLocks noChangeAspect="1" noChangeArrowheads="1"/>
        </xdr:cNvPicPr>
      </xdr:nvPicPr>
      <xdr:blipFill>
        <a:blip xmlns:r="http://schemas.openxmlformats.org/officeDocument/2006/relationships" r:embed="rId7" cstate="print"/>
        <a:srcRect/>
        <a:stretch>
          <a:fillRect/>
        </a:stretch>
      </xdr:blipFill>
      <xdr:spPr bwMode="auto">
        <a:xfrm>
          <a:off x="1817173" y="6803014"/>
          <a:ext cx="384031" cy="384031"/>
        </a:xfrm>
        <a:prstGeom prst="rect">
          <a:avLst/>
        </a:prstGeom>
        <a:noFill/>
      </xdr:spPr>
    </xdr:pic>
    <xdr:clientData/>
  </xdr:twoCellAnchor>
  <xdr:twoCellAnchor editAs="oneCell">
    <xdr:from>
      <xdr:col>6</xdr:col>
      <xdr:colOff>194212</xdr:colOff>
      <xdr:row>21</xdr:row>
      <xdr:rowOff>71005</xdr:rowOff>
    </xdr:from>
    <xdr:to>
      <xdr:col>6</xdr:col>
      <xdr:colOff>504380</xdr:colOff>
      <xdr:row>21</xdr:row>
      <xdr:rowOff>415636</xdr:rowOff>
    </xdr:to>
    <xdr:pic>
      <xdr:nvPicPr>
        <xdr:cNvPr id="73" name="Picture 18"/>
        <xdr:cNvPicPr>
          <a:picLocks noChangeAspect="1" noChangeArrowheads="1"/>
        </xdr:cNvPicPr>
      </xdr:nvPicPr>
      <xdr:blipFill>
        <a:blip xmlns:r="http://schemas.openxmlformats.org/officeDocument/2006/relationships" r:embed="rId8" cstate="print"/>
        <a:srcRect/>
        <a:stretch>
          <a:fillRect/>
        </a:stretch>
      </xdr:blipFill>
      <xdr:spPr bwMode="auto">
        <a:xfrm>
          <a:off x="1865417" y="7301346"/>
          <a:ext cx="310168" cy="344631"/>
        </a:xfrm>
        <a:prstGeom prst="rect">
          <a:avLst/>
        </a:prstGeom>
        <a:noFill/>
      </xdr:spPr>
    </xdr:pic>
    <xdr:clientData/>
  </xdr:twoCellAnchor>
  <xdr:twoCellAnchor editAs="oneCell">
    <xdr:from>
      <xdr:col>6</xdr:col>
      <xdr:colOff>175163</xdr:colOff>
      <xdr:row>22</xdr:row>
      <xdr:rowOff>69458</xdr:rowOff>
    </xdr:from>
    <xdr:to>
      <xdr:col>6</xdr:col>
      <xdr:colOff>507487</xdr:colOff>
      <xdr:row>22</xdr:row>
      <xdr:rowOff>458932</xdr:rowOff>
    </xdr:to>
    <xdr:pic>
      <xdr:nvPicPr>
        <xdr:cNvPr id="74" name="Picture 20"/>
        <xdr:cNvPicPr>
          <a:picLocks noChangeAspect="1" noChangeArrowheads="1"/>
        </xdr:cNvPicPr>
      </xdr:nvPicPr>
      <xdr:blipFill>
        <a:blip xmlns:r="http://schemas.openxmlformats.org/officeDocument/2006/relationships" r:embed="rId9" cstate="print"/>
        <a:srcRect/>
        <a:stretch>
          <a:fillRect/>
        </a:stretch>
      </xdr:blipFill>
      <xdr:spPr bwMode="auto">
        <a:xfrm>
          <a:off x="1846368" y="7793367"/>
          <a:ext cx="389474" cy="389474"/>
        </a:xfrm>
        <a:prstGeom prst="rect">
          <a:avLst/>
        </a:prstGeom>
        <a:noFill/>
      </xdr:spPr>
    </xdr:pic>
    <xdr:clientData/>
  </xdr:twoCellAnchor>
  <xdr:twoCellAnchor editAs="oneCell">
    <xdr:from>
      <xdr:col>6</xdr:col>
      <xdr:colOff>162233</xdr:colOff>
      <xdr:row>23</xdr:row>
      <xdr:rowOff>48057</xdr:rowOff>
    </xdr:from>
    <xdr:to>
      <xdr:col>6</xdr:col>
      <xdr:colOff>502227</xdr:colOff>
      <xdr:row>23</xdr:row>
      <xdr:rowOff>463605</xdr:rowOff>
    </xdr:to>
    <xdr:pic>
      <xdr:nvPicPr>
        <xdr:cNvPr id="75" name="Picture 23"/>
        <xdr:cNvPicPr>
          <a:picLocks noChangeAspect="1" noChangeArrowheads="1"/>
        </xdr:cNvPicPr>
      </xdr:nvPicPr>
      <xdr:blipFill>
        <a:blip xmlns:r="http://schemas.openxmlformats.org/officeDocument/2006/relationships" r:embed="rId10" cstate="print"/>
        <a:srcRect/>
        <a:stretch>
          <a:fillRect/>
        </a:stretch>
      </xdr:blipFill>
      <xdr:spPr bwMode="auto">
        <a:xfrm>
          <a:off x="1833438" y="8274193"/>
          <a:ext cx="339994" cy="415548"/>
        </a:xfrm>
        <a:prstGeom prst="rect">
          <a:avLst/>
        </a:prstGeom>
        <a:noFill/>
      </xdr:spPr>
    </xdr:pic>
    <xdr:clientData/>
  </xdr:twoCellAnchor>
  <xdr:twoCellAnchor editAs="oneCell">
    <xdr:from>
      <xdr:col>6</xdr:col>
      <xdr:colOff>159636</xdr:colOff>
      <xdr:row>24</xdr:row>
      <xdr:rowOff>102610</xdr:rowOff>
    </xdr:from>
    <xdr:to>
      <xdr:col>6</xdr:col>
      <xdr:colOff>504825</xdr:colOff>
      <xdr:row>24</xdr:row>
      <xdr:rowOff>407031</xdr:rowOff>
    </xdr:to>
    <xdr:pic>
      <xdr:nvPicPr>
        <xdr:cNvPr id="76" name="Picture 24"/>
        <xdr:cNvPicPr>
          <a:picLocks noChangeAspect="1" noChangeArrowheads="1"/>
        </xdr:cNvPicPr>
      </xdr:nvPicPr>
      <xdr:blipFill>
        <a:blip xmlns:r="http://schemas.openxmlformats.org/officeDocument/2006/relationships" r:embed="rId11" cstate="print"/>
        <a:srcRect/>
        <a:stretch>
          <a:fillRect/>
        </a:stretch>
      </xdr:blipFill>
      <xdr:spPr bwMode="auto">
        <a:xfrm>
          <a:off x="1830841" y="8856951"/>
          <a:ext cx="411864" cy="304421"/>
        </a:xfrm>
        <a:prstGeom prst="rect">
          <a:avLst/>
        </a:prstGeom>
        <a:noFill/>
      </xdr:spPr>
    </xdr:pic>
    <xdr:clientData/>
  </xdr:twoCellAnchor>
  <xdr:twoCellAnchor editAs="oneCell">
    <xdr:from>
      <xdr:col>6</xdr:col>
      <xdr:colOff>80841</xdr:colOff>
      <xdr:row>25</xdr:row>
      <xdr:rowOff>112567</xdr:rowOff>
    </xdr:from>
    <xdr:to>
      <xdr:col>6</xdr:col>
      <xdr:colOff>502227</xdr:colOff>
      <xdr:row>25</xdr:row>
      <xdr:rowOff>391552</xdr:rowOff>
    </xdr:to>
    <xdr:pic>
      <xdr:nvPicPr>
        <xdr:cNvPr id="77" name="Picture 25"/>
        <xdr:cNvPicPr>
          <a:picLocks noChangeAspect="1" noChangeArrowheads="1"/>
        </xdr:cNvPicPr>
      </xdr:nvPicPr>
      <xdr:blipFill>
        <a:blip xmlns:r="http://schemas.openxmlformats.org/officeDocument/2006/relationships" r:embed="rId1" cstate="print"/>
        <a:srcRect/>
        <a:stretch>
          <a:fillRect/>
        </a:stretch>
      </xdr:blipFill>
      <xdr:spPr bwMode="auto">
        <a:xfrm>
          <a:off x="1752046" y="9360476"/>
          <a:ext cx="516636" cy="278985"/>
        </a:xfrm>
        <a:prstGeom prst="rect">
          <a:avLst/>
        </a:prstGeom>
        <a:noFill/>
      </xdr:spPr>
    </xdr:pic>
    <xdr:clientData/>
  </xdr:twoCellAnchor>
  <xdr:twoCellAnchor editAs="oneCell">
    <xdr:from>
      <xdr:col>6</xdr:col>
      <xdr:colOff>135763</xdr:colOff>
      <xdr:row>26</xdr:row>
      <xdr:rowOff>65375</xdr:rowOff>
    </xdr:from>
    <xdr:to>
      <xdr:col>6</xdr:col>
      <xdr:colOff>493568</xdr:colOff>
      <xdr:row>26</xdr:row>
      <xdr:rowOff>440218</xdr:rowOff>
    </xdr:to>
    <xdr:pic>
      <xdr:nvPicPr>
        <xdr:cNvPr id="78" name="Picture 26"/>
        <xdr:cNvPicPr>
          <a:picLocks noChangeAspect="1" noChangeArrowheads="1"/>
        </xdr:cNvPicPr>
      </xdr:nvPicPr>
      <xdr:blipFill>
        <a:blip xmlns:r="http://schemas.openxmlformats.org/officeDocument/2006/relationships" r:embed="rId12" cstate="print"/>
        <a:srcRect/>
        <a:stretch>
          <a:fillRect/>
        </a:stretch>
      </xdr:blipFill>
      <xdr:spPr bwMode="auto">
        <a:xfrm>
          <a:off x="1806968" y="9806852"/>
          <a:ext cx="357805" cy="374843"/>
        </a:xfrm>
        <a:prstGeom prst="rect">
          <a:avLst/>
        </a:prstGeom>
        <a:noFill/>
      </xdr:spPr>
    </xdr:pic>
    <xdr:clientData/>
  </xdr:twoCellAnchor>
  <xdr:twoCellAnchor editAs="oneCell">
    <xdr:from>
      <xdr:col>6</xdr:col>
      <xdr:colOff>144978</xdr:colOff>
      <xdr:row>27</xdr:row>
      <xdr:rowOff>80156</xdr:rowOff>
    </xdr:from>
    <xdr:to>
      <xdr:col>6</xdr:col>
      <xdr:colOff>476250</xdr:colOff>
      <xdr:row>27</xdr:row>
      <xdr:rowOff>427203</xdr:rowOff>
    </xdr:to>
    <xdr:pic>
      <xdr:nvPicPr>
        <xdr:cNvPr id="79" name="Picture 27"/>
        <xdr:cNvPicPr>
          <a:picLocks noChangeAspect="1" noChangeArrowheads="1"/>
        </xdr:cNvPicPr>
      </xdr:nvPicPr>
      <xdr:blipFill>
        <a:blip xmlns:r="http://schemas.openxmlformats.org/officeDocument/2006/relationships" r:embed="rId13" cstate="print"/>
        <a:srcRect/>
        <a:stretch>
          <a:fillRect/>
        </a:stretch>
      </xdr:blipFill>
      <xdr:spPr bwMode="auto">
        <a:xfrm>
          <a:off x="1816183" y="10323861"/>
          <a:ext cx="331272" cy="347047"/>
        </a:xfrm>
        <a:prstGeom prst="rect">
          <a:avLst/>
        </a:prstGeom>
        <a:noFill/>
      </xdr:spPr>
    </xdr:pic>
    <xdr:clientData/>
  </xdr:twoCellAnchor>
  <xdr:twoCellAnchor editAs="oneCell">
    <xdr:from>
      <xdr:col>6</xdr:col>
      <xdr:colOff>184686</xdr:colOff>
      <xdr:row>28</xdr:row>
      <xdr:rowOff>87271</xdr:rowOff>
    </xdr:from>
    <xdr:to>
      <xdr:col>6</xdr:col>
      <xdr:colOff>467591</xdr:colOff>
      <xdr:row>28</xdr:row>
      <xdr:rowOff>429735</xdr:rowOff>
    </xdr:to>
    <xdr:pic>
      <xdr:nvPicPr>
        <xdr:cNvPr id="80" name="Picture 28"/>
        <xdr:cNvPicPr>
          <a:picLocks noChangeAspect="1" noChangeArrowheads="1"/>
        </xdr:cNvPicPr>
      </xdr:nvPicPr>
      <xdr:blipFill>
        <a:blip xmlns:r="http://schemas.openxmlformats.org/officeDocument/2006/relationships" r:embed="rId14" cstate="print"/>
        <a:srcRect/>
        <a:stretch>
          <a:fillRect/>
        </a:stretch>
      </xdr:blipFill>
      <xdr:spPr bwMode="auto">
        <a:xfrm>
          <a:off x="1855891" y="10833203"/>
          <a:ext cx="282905" cy="342464"/>
        </a:xfrm>
        <a:prstGeom prst="rect">
          <a:avLst/>
        </a:prstGeom>
        <a:noFill/>
      </xdr:spPr>
    </xdr:pic>
    <xdr:clientData/>
  </xdr:twoCellAnchor>
  <xdr:twoCellAnchor editAs="oneCell">
    <xdr:from>
      <xdr:col>6</xdr:col>
      <xdr:colOff>122094</xdr:colOff>
      <xdr:row>29</xdr:row>
      <xdr:rowOff>44162</xdr:rowOff>
    </xdr:from>
    <xdr:to>
      <xdr:col>6</xdr:col>
      <xdr:colOff>298305</xdr:colOff>
      <xdr:row>29</xdr:row>
      <xdr:rowOff>220373</xdr:rowOff>
    </xdr:to>
    <xdr:pic>
      <xdr:nvPicPr>
        <xdr:cNvPr id="81" name="Picture 13"/>
        <xdr:cNvPicPr>
          <a:picLocks noChangeAspect="1" noChangeArrowheads="1"/>
        </xdr:cNvPicPr>
      </xdr:nvPicPr>
      <xdr:blipFill>
        <a:blip xmlns:r="http://schemas.openxmlformats.org/officeDocument/2006/relationships" r:embed="rId4" cstate="print"/>
        <a:srcRect/>
        <a:stretch>
          <a:fillRect/>
        </a:stretch>
      </xdr:blipFill>
      <xdr:spPr bwMode="auto">
        <a:xfrm>
          <a:off x="1793299" y="11292321"/>
          <a:ext cx="176211" cy="176211"/>
        </a:xfrm>
        <a:prstGeom prst="rect">
          <a:avLst/>
        </a:prstGeom>
        <a:noFill/>
        <a:ln w="1">
          <a:noFill/>
          <a:miter lim="800000"/>
          <a:headEnd/>
          <a:tailEnd type="none" w="med" len="med"/>
        </a:ln>
        <a:effectLst/>
      </xdr:spPr>
    </xdr:pic>
    <xdr:clientData/>
  </xdr:twoCellAnchor>
  <xdr:twoCellAnchor editAs="oneCell">
    <xdr:from>
      <xdr:col>6</xdr:col>
      <xdr:colOff>329912</xdr:colOff>
      <xdr:row>29</xdr:row>
      <xdr:rowOff>34637</xdr:rowOff>
    </xdr:from>
    <xdr:to>
      <xdr:col>6</xdr:col>
      <xdr:colOff>501362</xdr:colOff>
      <xdr:row>29</xdr:row>
      <xdr:rowOff>225137</xdr:rowOff>
    </xdr:to>
    <xdr:pic>
      <xdr:nvPicPr>
        <xdr:cNvPr id="82" name="Picture 16"/>
        <xdr:cNvPicPr>
          <a:picLocks noChangeAspect="1" noChangeArrowheads="1"/>
        </xdr:cNvPicPr>
      </xdr:nvPicPr>
      <xdr:blipFill>
        <a:blip xmlns:r="http://schemas.openxmlformats.org/officeDocument/2006/relationships" r:embed="rId6" cstate="print"/>
        <a:srcRect/>
        <a:stretch>
          <a:fillRect/>
        </a:stretch>
      </xdr:blipFill>
      <xdr:spPr bwMode="auto">
        <a:xfrm>
          <a:off x="2001117" y="11282796"/>
          <a:ext cx="190500" cy="190500"/>
        </a:xfrm>
        <a:prstGeom prst="rect">
          <a:avLst/>
        </a:prstGeom>
        <a:noFill/>
      </xdr:spPr>
    </xdr:pic>
    <xdr:clientData/>
  </xdr:twoCellAnchor>
  <xdr:twoCellAnchor editAs="oneCell">
    <xdr:from>
      <xdr:col>6</xdr:col>
      <xdr:colOff>329912</xdr:colOff>
      <xdr:row>29</xdr:row>
      <xdr:rowOff>260639</xdr:rowOff>
    </xdr:from>
    <xdr:to>
      <xdr:col>6</xdr:col>
      <xdr:colOff>501362</xdr:colOff>
      <xdr:row>29</xdr:row>
      <xdr:rowOff>451139</xdr:rowOff>
    </xdr:to>
    <xdr:pic>
      <xdr:nvPicPr>
        <xdr:cNvPr id="83" name="Picture 20"/>
        <xdr:cNvPicPr>
          <a:picLocks noChangeAspect="1" noChangeArrowheads="1"/>
        </xdr:cNvPicPr>
      </xdr:nvPicPr>
      <xdr:blipFill>
        <a:blip xmlns:r="http://schemas.openxmlformats.org/officeDocument/2006/relationships" r:embed="rId9" cstate="print"/>
        <a:srcRect/>
        <a:stretch>
          <a:fillRect/>
        </a:stretch>
      </xdr:blipFill>
      <xdr:spPr bwMode="auto">
        <a:xfrm>
          <a:off x="2001117" y="11508798"/>
          <a:ext cx="190500" cy="190500"/>
        </a:xfrm>
        <a:prstGeom prst="rect">
          <a:avLst/>
        </a:prstGeom>
        <a:noFill/>
      </xdr:spPr>
    </xdr:pic>
    <xdr:clientData/>
  </xdr:twoCellAnchor>
  <xdr:twoCellAnchor editAs="oneCell">
    <xdr:from>
      <xdr:col>6</xdr:col>
      <xdr:colOff>112569</xdr:colOff>
      <xdr:row>29</xdr:row>
      <xdr:rowOff>270164</xdr:rowOff>
    </xdr:from>
    <xdr:to>
      <xdr:col>6</xdr:col>
      <xdr:colOff>303069</xdr:colOff>
      <xdr:row>29</xdr:row>
      <xdr:rowOff>457201</xdr:rowOff>
    </xdr:to>
    <xdr:pic>
      <xdr:nvPicPr>
        <xdr:cNvPr id="84" name="Picture 17"/>
        <xdr:cNvPicPr>
          <a:picLocks noChangeAspect="1" noChangeArrowheads="1"/>
        </xdr:cNvPicPr>
      </xdr:nvPicPr>
      <xdr:blipFill>
        <a:blip xmlns:r="http://schemas.openxmlformats.org/officeDocument/2006/relationships" r:embed="rId7" cstate="print"/>
        <a:srcRect/>
        <a:stretch>
          <a:fillRect/>
        </a:stretch>
      </xdr:blipFill>
      <xdr:spPr bwMode="auto">
        <a:xfrm>
          <a:off x="1783774" y="11518323"/>
          <a:ext cx="190500" cy="187037"/>
        </a:xfrm>
        <a:prstGeom prst="rect">
          <a:avLst/>
        </a:prstGeom>
        <a:noFill/>
      </xdr:spPr>
    </xdr:pic>
    <xdr:clientData/>
  </xdr:twoCellAnchor>
  <xdr:twoCellAnchor editAs="oneCell">
    <xdr:from>
      <xdr:col>6</xdr:col>
      <xdr:colOff>112567</xdr:colOff>
      <xdr:row>30</xdr:row>
      <xdr:rowOff>61479</xdr:rowOff>
    </xdr:from>
    <xdr:to>
      <xdr:col>6</xdr:col>
      <xdr:colOff>288778</xdr:colOff>
      <xdr:row>30</xdr:row>
      <xdr:rowOff>237690</xdr:rowOff>
    </xdr:to>
    <xdr:pic>
      <xdr:nvPicPr>
        <xdr:cNvPr id="85" name="Picture 13"/>
        <xdr:cNvPicPr>
          <a:picLocks noChangeAspect="1" noChangeArrowheads="1"/>
        </xdr:cNvPicPr>
      </xdr:nvPicPr>
      <xdr:blipFill>
        <a:blip xmlns:r="http://schemas.openxmlformats.org/officeDocument/2006/relationships" r:embed="rId4" cstate="print"/>
        <a:srcRect/>
        <a:stretch>
          <a:fillRect/>
        </a:stretch>
      </xdr:blipFill>
      <xdr:spPr bwMode="auto">
        <a:xfrm>
          <a:off x="1783772" y="11803206"/>
          <a:ext cx="176211" cy="176211"/>
        </a:xfrm>
        <a:prstGeom prst="rect">
          <a:avLst/>
        </a:prstGeom>
        <a:noFill/>
        <a:ln w="1">
          <a:noFill/>
          <a:miter lim="800000"/>
          <a:headEnd/>
          <a:tailEnd type="none" w="med" len="med"/>
        </a:ln>
        <a:effectLst/>
      </xdr:spPr>
    </xdr:pic>
    <xdr:clientData/>
  </xdr:twoCellAnchor>
  <xdr:twoCellAnchor editAs="oneCell">
    <xdr:from>
      <xdr:col>6</xdr:col>
      <xdr:colOff>360464</xdr:colOff>
      <xdr:row>30</xdr:row>
      <xdr:rowOff>60613</xdr:rowOff>
    </xdr:from>
    <xdr:to>
      <xdr:col>6</xdr:col>
      <xdr:colOff>503339</xdr:colOff>
      <xdr:row>30</xdr:row>
      <xdr:rowOff>251113</xdr:rowOff>
    </xdr:to>
    <xdr:pic>
      <xdr:nvPicPr>
        <xdr:cNvPr id="86" name="Picture 16"/>
        <xdr:cNvPicPr>
          <a:picLocks noChangeAspect="1" noChangeArrowheads="1"/>
        </xdr:cNvPicPr>
      </xdr:nvPicPr>
      <xdr:blipFill>
        <a:blip xmlns:r="http://schemas.openxmlformats.org/officeDocument/2006/relationships" r:embed="rId6" cstate="print"/>
        <a:srcRect/>
        <a:stretch>
          <a:fillRect/>
        </a:stretch>
      </xdr:blipFill>
      <xdr:spPr bwMode="auto">
        <a:xfrm>
          <a:off x="2031669" y="11802340"/>
          <a:ext cx="190500" cy="190500"/>
        </a:xfrm>
        <a:prstGeom prst="rect">
          <a:avLst/>
        </a:prstGeom>
        <a:noFill/>
      </xdr:spPr>
    </xdr:pic>
    <xdr:clientData/>
  </xdr:twoCellAnchor>
  <xdr:twoCellAnchor editAs="oneCell">
    <xdr:from>
      <xdr:col>6</xdr:col>
      <xdr:colOff>220559</xdr:colOff>
      <xdr:row>30</xdr:row>
      <xdr:rowOff>276595</xdr:rowOff>
    </xdr:from>
    <xdr:to>
      <xdr:col>6</xdr:col>
      <xdr:colOff>411059</xdr:colOff>
      <xdr:row>30</xdr:row>
      <xdr:rowOff>467095</xdr:rowOff>
    </xdr:to>
    <xdr:pic>
      <xdr:nvPicPr>
        <xdr:cNvPr id="87" name="Picture 17"/>
        <xdr:cNvPicPr>
          <a:picLocks noChangeAspect="1" noChangeArrowheads="1"/>
        </xdr:cNvPicPr>
      </xdr:nvPicPr>
      <xdr:blipFill>
        <a:blip xmlns:r="http://schemas.openxmlformats.org/officeDocument/2006/relationships" r:embed="rId7" cstate="print"/>
        <a:srcRect/>
        <a:stretch>
          <a:fillRect/>
        </a:stretch>
      </xdr:blipFill>
      <xdr:spPr bwMode="auto">
        <a:xfrm>
          <a:off x="1891764" y="12018322"/>
          <a:ext cx="190500" cy="190500"/>
        </a:xfrm>
        <a:prstGeom prst="rect">
          <a:avLst/>
        </a:prstGeom>
        <a:noFill/>
      </xdr:spPr>
    </xdr:pic>
    <xdr:clientData/>
  </xdr:twoCellAnchor>
  <xdr:twoCellAnchor editAs="oneCell">
    <xdr:from>
      <xdr:col>6</xdr:col>
      <xdr:colOff>129886</xdr:colOff>
      <xdr:row>31</xdr:row>
      <xdr:rowOff>52821</xdr:rowOff>
    </xdr:from>
    <xdr:to>
      <xdr:col>6</xdr:col>
      <xdr:colOff>306097</xdr:colOff>
      <xdr:row>31</xdr:row>
      <xdr:rowOff>229032</xdr:rowOff>
    </xdr:to>
    <xdr:pic>
      <xdr:nvPicPr>
        <xdr:cNvPr id="88" name="Picture 13"/>
        <xdr:cNvPicPr>
          <a:picLocks noChangeAspect="1" noChangeArrowheads="1"/>
        </xdr:cNvPicPr>
      </xdr:nvPicPr>
      <xdr:blipFill>
        <a:blip xmlns:r="http://schemas.openxmlformats.org/officeDocument/2006/relationships" r:embed="rId4" cstate="print"/>
        <a:srcRect/>
        <a:stretch>
          <a:fillRect/>
        </a:stretch>
      </xdr:blipFill>
      <xdr:spPr bwMode="auto">
        <a:xfrm>
          <a:off x="1801091" y="12296776"/>
          <a:ext cx="176211" cy="176211"/>
        </a:xfrm>
        <a:prstGeom prst="rect">
          <a:avLst/>
        </a:prstGeom>
        <a:noFill/>
        <a:ln w="1">
          <a:noFill/>
          <a:miter lim="800000"/>
          <a:headEnd/>
          <a:tailEnd type="none" w="med" len="med"/>
        </a:ln>
        <a:effectLst/>
      </xdr:spPr>
    </xdr:pic>
    <xdr:clientData/>
  </xdr:twoCellAnchor>
  <xdr:twoCellAnchor editAs="oneCell">
    <xdr:from>
      <xdr:col>6</xdr:col>
      <xdr:colOff>358487</xdr:colOff>
      <xdr:row>31</xdr:row>
      <xdr:rowOff>43296</xdr:rowOff>
    </xdr:from>
    <xdr:to>
      <xdr:col>6</xdr:col>
      <xdr:colOff>501362</xdr:colOff>
      <xdr:row>31</xdr:row>
      <xdr:rowOff>233796</xdr:rowOff>
    </xdr:to>
    <xdr:pic>
      <xdr:nvPicPr>
        <xdr:cNvPr id="89" name="Picture 16"/>
        <xdr:cNvPicPr>
          <a:picLocks noChangeAspect="1" noChangeArrowheads="1"/>
        </xdr:cNvPicPr>
      </xdr:nvPicPr>
      <xdr:blipFill>
        <a:blip xmlns:r="http://schemas.openxmlformats.org/officeDocument/2006/relationships" r:embed="rId6" cstate="print"/>
        <a:srcRect/>
        <a:stretch>
          <a:fillRect/>
        </a:stretch>
      </xdr:blipFill>
      <xdr:spPr bwMode="auto">
        <a:xfrm>
          <a:off x="2029692" y="12287251"/>
          <a:ext cx="171450" cy="190500"/>
        </a:xfrm>
        <a:prstGeom prst="rect">
          <a:avLst/>
        </a:prstGeom>
        <a:noFill/>
      </xdr:spPr>
    </xdr:pic>
    <xdr:clientData/>
  </xdr:twoCellAnchor>
  <xdr:twoCellAnchor editAs="oneCell">
    <xdr:from>
      <xdr:col>6</xdr:col>
      <xdr:colOff>237752</xdr:colOff>
      <xdr:row>31</xdr:row>
      <xdr:rowOff>251980</xdr:rowOff>
    </xdr:from>
    <xdr:to>
      <xdr:col>6</xdr:col>
      <xdr:colOff>428252</xdr:colOff>
      <xdr:row>31</xdr:row>
      <xdr:rowOff>442480</xdr:rowOff>
    </xdr:to>
    <xdr:pic>
      <xdr:nvPicPr>
        <xdr:cNvPr id="90" name="Picture 20"/>
        <xdr:cNvPicPr>
          <a:picLocks noChangeAspect="1" noChangeArrowheads="1"/>
        </xdr:cNvPicPr>
      </xdr:nvPicPr>
      <xdr:blipFill>
        <a:blip xmlns:r="http://schemas.openxmlformats.org/officeDocument/2006/relationships" r:embed="rId9" cstate="print"/>
        <a:srcRect/>
        <a:stretch>
          <a:fillRect/>
        </a:stretch>
      </xdr:blipFill>
      <xdr:spPr bwMode="auto">
        <a:xfrm>
          <a:off x="1908957" y="12495935"/>
          <a:ext cx="190500" cy="190500"/>
        </a:xfrm>
        <a:prstGeom prst="rect">
          <a:avLst/>
        </a:prstGeom>
        <a:noFill/>
      </xdr:spPr>
    </xdr:pic>
    <xdr:clientData/>
  </xdr:twoCellAnchor>
  <xdr:twoCellAnchor editAs="oneCell">
    <xdr:from>
      <xdr:col>6</xdr:col>
      <xdr:colOff>138544</xdr:colOff>
      <xdr:row>32</xdr:row>
      <xdr:rowOff>46883</xdr:rowOff>
    </xdr:from>
    <xdr:to>
      <xdr:col>6</xdr:col>
      <xdr:colOff>314755</xdr:colOff>
      <xdr:row>32</xdr:row>
      <xdr:rowOff>223094</xdr:rowOff>
    </xdr:to>
    <xdr:pic>
      <xdr:nvPicPr>
        <xdr:cNvPr id="91" name="Picture 13"/>
        <xdr:cNvPicPr>
          <a:picLocks noChangeAspect="1" noChangeArrowheads="1"/>
        </xdr:cNvPicPr>
      </xdr:nvPicPr>
      <xdr:blipFill>
        <a:blip xmlns:r="http://schemas.openxmlformats.org/officeDocument/2006/relationships" r:embed="rId4" cstate="print"/>
        <a:srcRect/>
        <a:stretch>
          <a:fillRect/>
        </a:stretch>
      </xdr:blipFill>
      <xdr:spPr bwMode="auto">
        <a:xfrm>
          <a:off x="1809749" y="12767088"/>
          <a:ext cx="176211" cy="176211"/>
        </a:xfrm>
        <a:prstGeom prst="rect">
          <a:avLst/>
        </a:prstGeom>
        <a:noFill/>
        <a:ln w="1">
          <a:noFill/>
          <a:miter lim="800000"/>
          <a:headEnd/>
          <a:tailEnd type="none" w="med" len="med"/>
        </a:ln>
        <a:effectLst/>
      </xdr:spPr>
    </xdr:pic>
    <xdr:clientData/>
  </xdr:twoCellAnchor>
  <xdr:twoCellAnchor editAs="oneCell">
    <xdr:from>
      <xdr:col>6</xdr:col>
      <xdr:colOff>253831</xdr:colOff>
      <xdr:row>32</xdr:row>
      <xdr:rowOff>257917</xdr:rowOff>
    </xdr:from>
    <xdr:to>
      <xdr:col>6</xdr:col>
      <xdr:colOff>444331</xdr:colOff>
      <xdr:row>32</xdr:row>
      <xdr:rowOff>448417</xdr:rowOff>
    </xdr:to>
    <xdr:pic>
      <xdr:nvPicPr>
        <xdr:cNvPr id="92" name="Picture 20"/>
        <xdr:cNvPicPr>
          <a:picLocks noChangeAspect="1" noChangeArrowheads="1"/>
        </xdr:cNvPicPr>
      </xdr:nvPicPr>
      <xdr:blipFill>
        <a:blip xmlns:r="http://schemas.openxmlformats.org/officeDocument/2006/relationships" r:embed="rId9" cstate="print"/>
        <a:srcRect/>
        <a:stretch>
          <a:fillRect/>
        </a:stretch>
      </xdr:blipFill>
      <xdr:spPr bwMode="auto">
        <a:xfrm>
          <a:off x="1925036" y="12978122"/>
          <a:ext cx="190500" cy="190500"/>
        </a:xfrm>
        <a:prstGeom prst="rect">
          <a:avLst/>
        </a:prstGeom>
        <a:noFill/>
      </xdr:spPr>
    </xdr:pic>
    <xdr:clientData/>
  </xdr:twoCellAnchor>
  <xdr:twoCellAnchor editAs="oneCell">
    <xdr:from>
      <xdr:col>6</xdr:col>
      <xdr:colOff>367268</xdr:colOff>
      <xdr:row>32</xdr:row>
      <xdr:rowOff>34636</xdr:rowOff>
    </xdr:from>
    <xdr:to>
      <xdr:col>6</xdr:col>
      <xdr:colOff>500618</xdr:colOff>
      <xdr:row>32</xdr:row>
      <xdr:rowOff>225136</xdr:rowOff>
    </xdr:to>
    <xdr:pic>
      <xdr:nvPicPr>
        <xdr:cNvPr id="93" name="Picture 17"/>
        <xdr:cNvPicPr>
          <a:picLocks noChangeAspect="1" noChangeArrowheads="1"/>
        </xdr:cNvPicPr>
      </xdr:nvPicPr>
      <xdr:blipFill>
        <a:blip xmlns:r="http://schemas.openxmlformats.org/officeDocument/2006/relationships" r:embed="rId7" cstate="print"/>
        <a:srcRect/>
        <a:stretch>
          <a:fillRect/>
        </a:stretch>
      </xdr:blipFill>
      <xdr:spPr bwMode="auto">
        <a:xfrm>
          <a:off x="2038473" y="12754841"/>
          <a:ext cx="161925" cy="190500"/>
        </a:xfrm>
        <a:prstGeom prst="rect">
          <a:avLst/>
        </a:prstGeom>
        <a:noFill/>
      </xdr:spPr>
    </xdr:pic>
    <xdr:clientData/>
  </xdr:twoCellAnchor>
  <xdr:twoCellAnchor editAs="oneCell">
    <xdr:from>
      <xdr:col>6</xdr:col>
      <xdr:colOff>86591</xdr:colOff>
      <xdr:row>33</xdr:row>
      <xdr:rowOff>25977</xdr:rowOff>
    </xdr:from>
    <xdr:to>
      <xdr:col>6</xdr:col>
      <xdr:colOff>311728</xdr:colOff>
      <xdr:row>33</xdr:row>
      <xdr:rowOff>251114</xdr:rowOff>
    </xdr:to>
    <xdr:pic>
      <xdr:nvPicPr>
        <xdr:cNvPr id="94" name="Picture 16"/>
        <xdr:cNvPicPr>
          <a:picLocks noChangeAspect="1" noChangeArrowheads="1"/>
        </xdr:cNvPicPr>
      </xdr:nvPicPr>
      <xdr:blipFill>
        <a:blip xmlns:r="http://schemas.openxmlformats.org/officeDocument/2006/relationships" r:embed="rId6" cstate="print"/>
        <a:srcRect/>
        <a:stretch>
          <a:fillRect/>
        </a:stretch>
      </xdr:blipFill>
      <xdr:spPr bwMode="auto">
        <a:xfrm>
          <a:off x="1757796" y="13231091"/>
          <a:ext cx="225137" cy="225137"/>
        </a:xfrm>
        <a:prstGeom prst="rect">
          <a:avLst/>
        </a:prstGeom>
        <a:noFill/>
      </xdr:spPr>
    </xdr:pic>
    <xdr:clientData/>
  </xdr:twoCellAnchor>
  <xdr:twoCellAnchor editAs="oneCell">
    <xdr:from>
      <xdr:col>6</xdr:col>
      <xdr:colOff>212767</xdr:colOff>
      <xdr:row>33</xdr:row>
      <xdr:rowOff>269299</xdr:rowOff>
    </xdr:from>
    <xdr:to>
      <xdr:col>6</xdr:col>
      <xdr:colOff>403267</xdr:colOff>
      <xdr:row>33</xdr:row>
      <xdr:rowOff>459799</xdr:rowOff>
    </xdr:to>
    <xdr:pic>
      <xdr:nvPicPr>
        <xdr:cNvPr id="95" name="Picture 20"/>
        <xdr:cNvPicPr>
          <a:picLocks noChangeAspect="1" noChangeArrowheads="1"/>
        </xdr:cNvPicPr>
      </xdr:nvPicPr>
      <xdr:blipFill>
        <a:blip xmlns:r="http://schemas.openxmlformats.org/officeDocument/2006/relationships" r:embed="rId9" cstate="print"/>
        <a:srcRect/>
        <a:stretch>
          <a:fillRect/>
        </a:stretch>
      </xdr:blipFill>
      <xdr:spPr bwMode="auto">
        <a:xfrm>
          <a:off x="1883972" y="13474413"/>
          <a:ext cx="190500" cy="190500"/>
        </a:xfrm>
        <a:prstGeom prst="rect">
          <a:avLst/>
        </a:prstGeom>
        <a:noFill/>
      </xdr:spPr>
    </xdr:pic>
    <xdr:clientData/>
  </xdr:twoCellAnchor>
  <xdr:twoCellAnchor editAs="oneCell">
    <xdr:from>
      <xdr:col>6</xdr:col>
      <xdr:colOff>358609</xdr:colOff>
      <xdr:row>33</xdr:row>
      <xdr:rowOff>16822</xdr:rowOff>
    </xdr:from>
    <xdr:to>
      <xdr:col>6</xdr:col>
      <xdr:colOff>506308</xdr:colOff>
      <xdr:row>33</xdr:row>
      <xdr:rowOff>259771</xdr:rowOff>
    </xdr:to>
    <xdr:pic>
      <xdr:nvPicPr>
        <xdr:cNvPr id="96" name="Picture 17"/>
        <xdr:cNvPicPr>
          <a:picLocks noChangeAspect="1" noChangeArrowheads="1"/>
        </xdr:cNvPicPr>
      </xdr:nvPicPr>
      <xdr:blipFill>
        <a:blip xmlns:r="http://schemas.openxmlformats.org/officeDocument/2006/relationships" r:embed="rId7" cstate="print"/>
        <a:srcRect/>
        <a:stretch>
          <a:fillRect/>
        </a:stretch>
      </xdr:blipFill>
      <xdr:spPr bwMode="auto">
        <a:xfrm>
          <a:off x="2029814" y="13221936"/>
          <a:ext cx="242949" cy="242949"/>
        </a:xfrm>
        <a:prstGeom prst="rect">
          <a:avLst/>
        </a:prstGeom>
        <a:noFill/>
      </xdr:spPr>
    </xdr:pic>
    <xdr:clientData/>
  </xdr:twoCellAnchor>
  <xdr:twoCellAnchor editAs="oneCell">
    <xdr:from>
      <xdr:col>6</xdr:col>
      <xdr:colOff>129885</xdr:colOff>
      <xdr:row>34</xdr:row>
      <xdr:rowOff>43294</xdr:rowOff>
    </xdr:from>
    <xdr:to>
      <xdr:col>6</xdr:col>
      <xdr:colOff>505691</xdr:colOff>
      <xdr:row>34</xdr:row>
      <xdr:rowOff>282501</xdr:rowOff>
    </xdr:to>
    <xdr:pic>
      <xdr:nvPicPr>
        <xdr:cNvPr id="97" name="Picture 38"/>
        <xdr:cNvPicPr>
          <a:picLocks noChangeAspect="1" noChangeArrowheads="1"/>
        </xdr:cNvPicPr>
      </xdr:nvPicPr>
      <xdr:blipFill>
        <a:blip xmlns:r="http://schemas.openxmlformats.org/officeDocument/2006/relationships" r:embed="rId15" cstate="print"/>
        <a:srcRect/>
        <a:stretch>
          <a:fillRect/>
        </a:stretch>
      </xdr:blipFill>
      <xdr:spPr bwMode="auto">
        <a:xfrm>
          <a:off x="1801090" y="13715999"/>
          <a:ext cx="432956" cy="239207"/>
        </a:xfrm>
        <a:prstGeom prst="rect">
          <a:avLst/>
        </a:prstGeom>
        <a:noFill/>
      </xdr:spPr>
    </xdr:pic>
    <xdr:clientData/>
  </xdr:twoCellAnchor>
  <xdr:twoCellAnchor editAs="oneCell">
    <xdr:from>
      <xdr:col>6</xdr:col>
      <xdr:colOff>95249</xdr:colOff>
      <xdr:row>35</xdr:row>
      <xdr:rowOff>34636</xdr:rowOff>
    </xdr:from>
    <xdr:to>
      <xdr:col>6</xdr:col>
      <xdr:colOff>503093</xdr:colOff>
      <xdr:row>35</xdr:row>
      <xdr:rowOff>294409</xdr:rowOff>
    </xdr:to>
    <xdr:pic>
      <xdr:nvPicPr>
        <xdr:cNvPr id="98" name="Picture 39"/>
        <xdr:cNvPicPr>
          <a:picLocks noChangeAspect="1" noChangeArrowheads="1"/>
        </xdr:cNvPicPr>
      </xdr:nvPicPr>
      <xdr:blipFill>
        <a:blip xmlns:r="http://schemas.openxmlformats.org/officeDocument/2006/relationships" r:embed="rId16" cstate="print"/>
        <a:srcRect/>
        <a:stretch>
          <a:fillRect/>
        </a:stretch>
      </xdr:blipFill>
      <xdr:spPr bwMode="auto">
        <a:xfrm>
          <a:off x="1766454" y="14053704"/>
          <a:ext cx="493569" cy="259773"/>
        </a:xfrm>
        <a:prstGeom prst="rect">
          <a:avLst/>
        </a:prstGeom>
        <a:noFill/>
      </xdr:spPr>
    </xdr:pic>
    <xdr:clientData/>
  </xdr:twoCellAnchor>
  <xdr:twoCellAnchor editAs="oneCell">
    <xdr:from>
      <xdr:col>6</xdr:col>
      <xdr:colOff>121227</xdr:colOff>
      <xdr:row>36</xdr:row>
      <xdr:rowOff>30788</xdr:rowOff>
    </xdr:from>
    <xdr:to>
      <xdr:col>6</xdr:col>
      <xdr:colOff>505506</xdr:colOff>
      <xdr:row>36</xdr:row>
      <xdr:rowOff>276026</xdr:rowOff>
    </xdr:to>
    <xdr:pic>
      <xdr:nvPicPr>
        <xdr:cNvPr id="99" name="Picture 40"/>
        <xdr:cNvPicPr>
          <a:picLocks noChangeAspect="1" noChangeArrowheads="1"/>
        </xdr:cNvPicPr>
      </xdr:nvPicPr>
      <xdr:blipFill>
        <a:blip xmlns:r="http://schemas.openxmlformats.org/officeDocument/2006/relationships" r:embed="rId17" cstate="print"/>
        <a:srcRect/>
        <a:stretch>
          <a:fillRect/>
        </a:stretch>
      </xdr:blipFill>
      <xdr:spPr bwMode="auto">
        <a:xfrm>
          <a:off x="1792432" y="14370243"/>
          <a:ext cx="441429" cy="245238"/>
        </a:xfrm>
        <a:prstGeom prst="rect">
          <a:avLst/>
        </a:prstGeom>
        <a:noFill/>
      </xdr:spPr>
    </xdr:pic>
    <xdr:clientData/>
  </xdr:twoCellAnchor>
  <xdr:twoCellAnchor editAs="oneCell">
    <xdr:from>
      <xdr:col>6</xdr:col>
      <xdr:colOff>112569</xdr:colOff>
      <xdr:row>37</xdr:row>
      <xdr:rowOff>34637</xdr:rowOff>
    </xdr:from>
    <xdr:to>
      <xdr:col>6</xdr:col>
      <xdr:colOff>505691</xdr:colOff>
      <xdr:row>37</xdr:row>
      <xdr:rowOff>271621</xdr:rowOff>
    </xdr:to>
    <xdr:pic>
      <xdr:nvPicPr>
        <xdr:cNvPr id="100" name="Picture 41"/>
        <xdr:cNvPicPr>
          <a:picLocks noChangeAspect="1" noChangeArrowheads="1"/>
        </xdr:cNvPicPr>
      </xdr:nvPicPr>
      <xdr:blipFill>
        <a:blip xmlns:r="http://schemas.openxmlformats.org/officeDocument/2006/relationships" r:embed="rId18" cstate="print"/>
        <a:srcRect/>
        <a:stretch>
          <a:fillRect/>
        </a:stretch>
      </xdr:blipFill>
      <xdr:spPr bwMode="auto">
        <a:xfrm>
          <a:off x="1783774" y="14694478"/>
          <a:ext cx="450272" cy="236984"/>
        </a:xfrm>
        <a:prstGeom prst="rect">
          <a:avLst/>
        </a:prstGeom>
        <a:noFill/>
      </xdr:spPr>
    </xdr:pic>
    <xdr:clientData/>
  </xdr:twoCellAnchor>
  <xdr:twoCellAnchor editAs="oneCell">
    <xdr:from>
      <xdr:col>6</xdr:col>
      <xdr:colOff>118184</xdr:colOff>
      <xdr:row>38</xdr:row>
      <xdr:rowOff>25979</xdr:rowOff>
    </xdr:from>
    <xdr:to>
      <xdr:col>6</xdr:col>
      <xdr:colOff>501426</xdr:colOff>
      <xdr:row>38</xdr:row>
      <xdr:rowOff>289635</xdr:rowOff>
    </xdr:to>
    <xdr:pic>
      <xdr:nvPicPr>
        <xdr:cNvPr id="102" name="Picture 42"/>
        <xdr:cNvPicPr>
          <a:picLocks noChangeAspect="1" noChangeArrowheads="1"/>
        </xdr:cNvPicPr>
      </xdr:nvPicPr>
      <xdr:blipFill>
        <a:blip xmlns:r="http://schemas.openxmlformats.org/officeDocument/2006/relationships" r:embed="rId19" cstate="print"/>
        <a:srcRect/>
        <a:stretch>
          <a:fillRect/>
        </a:stretch>
      </xdr:blipFill>
      <xdr:spPr bwMode="auto">
        <a:xfrm>
          <a:off x="1789389" y="15006206"/>
          <a:ext cx="440392" cy="263656"/>
        </a:xfrm>
        <a:prstGeom prst="rect">
          <a:avLst/>
        </a:prstGeom>
        <a:noFill/>
      </xdr:spPr>
    </xdr:pic>
    <xdr:clientData/>
  </xdr:twoCellAnchor>
  <xdr:twoCellAnchor editAs="oneCell">
    <xdr:from>
      <xdr:col>6</xdr:col>
      <xdr:colOff>98066</xdr:colOff>
      <xdr:row>39</xdr:row>
      <xdr:rowOff>21968</xdr:rowOff>
    </xdr:from>
    <xdr:to>
      <xdr:col>6</xdr:col>
      <xdr:colOff>502226</xdr:colOff>
      <xdr:row>39</xdr:row>
      <xdr:rowOff>284815</xdr:rowOff>
    </xdr:to>
    <xdr:pic>
      <xdr:nvPicPr>
        <xdr:cNvPr id="103" name="Picture 44"/>
        <xdr:cNvPicPr>
          <a:picLocks noChangeAspect="1" noChangeArrowheads="1"/>
        </xdr:cNvPicPr>
      </xdr:nvPicPr>
      <xdr:blipFill>
        <a:blip xmlns:r="http://schemas.openxmlformats.org/officeDocument/2006/relationships" r:embed="rId20" cstate="print"/>
        <a:srcRect/>
        <a:stretch>
          <a:fillRect/>
        </a:stretch>
      </xdr:blipFill>
      <xdr:spPr bwMode="auto">
        <a:xfrm>
          <a:off x="1769271" y="15305263"/>
          <a:ext cx="499410" cy="262847"/>
        </a:xfrm>
        <a:prstGeom prst="rect">
          <a:avLst/>
        </a:prstGeom>
        <a:noFill/>
      </xdr:spPr>
    </xdr:pic>
    <xdr:clientData/>
  </xdr:twoCellAnchor>
  <xdr:twoCellAnchor editAs="oneCell">
    <xdr:from>
      <xdr:col>6</xdr:col>
      <xdr:colOff>49070</xdr:colOff>
      <xdr:row>40</xdr:row>
      <xdr:rowOff>34637</xdr:rowOff>
    </xdr:from>
    <xdr:to>
      <xdr:col>7</xdr:col>
      <xdr:colOff>25976</xdr:colOff>
      <xdr:row>40</xdr:row>
      <xdr:rowOff>356061</xdr:rowOff>
    </xdr:to>
    <xdr:pic>
      <xdr:nvPicPr>
        <xdr:cNvPr id="104" name="Picture 1"/>
        <xdr:cNvPicPr>
          <a:picLocks noChangeAspect="1" noChangeArrowheads="1"/>
        </xdr:cNvPicPr>
      </xdr:nvPicPr>
      <xdr:blipFill>
        <a:blip xmlns:r="http://schemas.openxmlformats.org/officeDocument/2006/relationships" r:embed="rId21" cstate="print"/>
        <a:srcRect/>
        <a:stretch>
          <a:fillRect/>
        </a:stretch>
      </xdr:blipFill>
      <xdr:spPr bwMode="auto">
        <a:xfrm>
          <a:off x="2222502" y="15222682"/>
          <a:ext cx="669633" cy="321424"/>
        </a:xfrm>
        <a:prstGeom prst="rect">
          <a:avLst/>
        </a:prstGeom>
        <a:noFill/>
      </xdr:spPr>
    </xdr:pic>
    <xdr:clientData/>
  </xdr:twoCellAnchor>
  <xdr:twoCellAnchor editAs="oneCell">
    <xdr:from>
      <xdr:col>4</xdr:col>
      <xdr:colOff>95251</xdr:colOff>
      <xdr:row>109</xdr:row>
      <xdr:rowOff>8659</xdr:rowOff>
    </xdr:from>
    <xdr:to>
      <xdr:col>5</xdr:col>
      <xdr:colOff>268432</xdr:colOff>
      <xdr:row>109</xdr:row>
      <xdr:rowOff>330083</xdr:rowOff>
    </xdr:to>
    <xdr:pic>
      <xdr:nvPicPr>
        <xdr:cNvPr id="105" name="Picture 1"/>
        <xdr:cNvPicPr>
          <a:picLocks noChangeAspect="1" noChangeArrowheads="1"/>
        </xdr:cNvPicPr>
      </xdr:nvPicPr>
      <xdr:blipFill>
        <a:blip xmlns:r="http://schemas.openxmlformats.org/officeDocument/2006/relationships" r:embed="rId21" cstate="print"/>
        <a:srcRect/>
        <a:stretch>
          <a:fillRect/>
        </a:stretch>
      </xdr:blipFill>
      <xdr:spPr bwMode="auto">
        <a:xfrm>
          <a:off x="1610592" y="34168773"/>
          <a:ext cx="580158" cy="321424"/>
        </a:xfrm>
        <a:prstGeom prst="rect">
          <a:avLst/>
        </a:prstGeom>
        <a:noFill/>
      </xdr:spPr>
    </xdr:pic>
    <xdr:clientData/>
  </xdr:twoCellAnchor>
  <xdr:twoCellAnchor editAs="oneCell">
    <xdr:from>
      <xdr:col>6</xdr:col>
      <xdr:colOff>320387</xdr:colOff>
      <xdr:row>130</xdr:row>
      <xdr:rowOff>34635</xdr:rowOff>
    </xdr:from>
    <xdr:to>
      <xdr:col>7</xdr:col>
      <xdr:colOff>311728</xdr:colOff>
      <xdr:row>130</xdr:row>
      <xdr:rowOff>413628</xdr:rowOff>
    </xdr:to>
    <xdr:pic>
      <xdr:nvPicPr>
        <xdr:cNvPr id="106" name="Picture 1"/>
        <xdr:cNvPicPr>
          <a:picLocks noChangeAspect="1" noChangeArrowheads="1"/>
        </xdr:cNvPicPr>
      </xdr:nvPicPr>
      <xdr:blipFill>
        <a:blip xmlns:r="http://schemas.openxmlformats.org/officeDocument/2006/relationships" r:embed="rId21" cstate="print"/>
        <a:srcRect/>
        <a:stretch>
          <a:fillRect/>
        </a:stretch>
      </xdr:blipFill>
      <xdr:spPr bwMode="auto">
        <a:xfrm>
          <a:off x="2597728" y="42100499"/>
          <a:ext cx="684068" cy="378993"/>
        </a:xfrm>
        <a:prstGeom prst="rect">
          <a:avLst/>
        </a:prstGeom>
        <a:noFill/>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F181"/>
  <sheetViews>
    <sheetView tabSelected="1" zoomScale="110" zoomScaleNormal="110" workbookViewId="0">
      <selection activeCell="B4" sqref="B4:P4"/>
    </sheetView>
  </sheetViews>
  <sheetFormatPr baseColWidth="10" defaultRowHeight="15"/>
  <cols>
    <col min="1" max="1" width="5.5703125" customWidth="1"/>
    <col min="2" max="2" width="6" customWidth="1"/>
    <col min="3" max="3" width="6.85546875" customWidth="1"/>
    <col min="4" max="4" width="4.28515625" customWidth="1"/>
    <col min="5" max="5" width="6.140625" customWidth="1"/>
    <col min="6" max="6" width="5.28515625" customWidth="1"/>
    <col min="7" max="7" width="10.42578125" customWidth="1"/>
    <col min="8" max="8" width="9.28515625" customWidth="1"/>
    <col min="9" max="9" width="11.140625" customWidth="1"/>
    <col min="10" max="10" width="8.5703125" customWidth="1"/>
    <col min="11" max="11" width="10.28515625" customWidth="1"/>
    <col min="12" max="12" width="13" customWidth="1"/>
    <col min="13" max="13" width="9.5703125" customWidth="1"/>
    <col min="14" max="14" width="6.42578125" customWidth="1"/>
    <col min="15" max="15" width="6.7109375" customWidth="1"/>
    <col min="16" max="16" width="7.42578125" customWidth="1"/>
    <col min="17" max="17" width="7.5703125" customWidth="1"/>
    <col min="18" max="18" width="8" customWidth="1"/>
    <col min="19" max="25" width="5.7109375" customWidth="1"/>
    <col min="26" max="31" width="6.28515625" customWidth="1"/>
    <col min="32" max="32" width="5.28515625" customWidth="1"/>
  </cols>
  <sheetData>
    <row r="1" spans="1:32" ht="34.5" customHeight="1">
      <c r="A1" s="74" t="s">
        <v>0</v>
      </c>
      <c r="B1" s="74"/>
      <c r="C1" s="74"/>
      <c r="D1" s="74"/>
      <c r="E1" s="74"/>
      <c r="F1" s="74"/>
      <c r="G1" s="74"/>
      <c r="H1" s="74"/>
      <c r="I1" s="74"/>
      <c r="J1" s="74"/>
      <c r="K1" s="74"/>
      <c r="L1" s="74"/>
      <c r="M1" s="74"/>
      <c r="N1" s="74"/>
      <c r="O1" s="74"/>
      <c r="P1" s="74"/>
      <c r="Q1" s="39"/>
      <c r="R1" s="39"/>
    </row>
    <row r="2" spans="1:32" ht="43.5" customHeight="1">
      <c r="A2" s="73" t="s">
        <v>65</v>
      </c>
      <c r="B2" s="73"/>
      <c r="C2" s="73"/>
      <c r="D2" s="73"/>
      <c r="E2" s="73"/>
      <c r="F2" s="73"/>
      <c r="G2" s="73"/>
      <c r="H2" s="73"/>
      <c r="I2" s="73"/>
      <c r="J2" s="73"/>
      <c r="K2" s="73"/>
      <c r="L2" s="73"/>
      <c r="M2" s="73"/>
      <c r="N2" s="73"/>
      <c r="O2" s="73"/>
      <c r="P2" s="73"/>
      <c r="Q2" s="20"/>
      <c r="R2" s="20"/>
      <c r="S2" s="13"/>
      <c r="T2" s="13"/>
      <c r="U2" s="13"/>
      <c r="V2" s="13"/>
      <c r="W2" s="13"/>
      <c r="X2" s="13"/>
      <c r="Y2" s="13"/>
      <c r="Z2" s="13"/>
      <c r="AA2" s="13"/>
      <c r="AB2" s="13"/>
      <c r="AC2" s="13"/>
      <c r="AD2" s="13"/>
      <c r="AE2" s="13"/>
      <c r="AF2" s="13"/>
    </row>
    <row r="3" spans="1:32" ht="11.25" customHeight="1">
      <c r="A3" s="19"/>
      <c r="B3" s="19"/>
      <c r="C3" s="19"/>
      <c r="D3" s="19"/>
      <c r="E3" s="19"/>
      <c r="F3" s="19"/>
      <c r="G3" s="19"/>
      <c r="H3" s="19"/>
      <c r="I3" s="19"/>
      <c r="J3" s="19"/>
      <c r="K3" s="19"/>
      <c r="L3" s="19"/>
      <c r="M3" s="19"/>
      <c r="N3" s="19"/>
      <c r="O3" s="19"/>
      <c r="P3" s="19"/>
      <c r="Q3" s="19"/>
      <c r="R3" s="20"/>
      <c r="S3" s="1"/>
      <c r="T3" s="1"/>
      <c r="U3" s="1"/>
      <c r="V3" s="1"/>
      <c r="W3" s="1"/>
      <c r="X3" s="1"/>
      <c r="Y3" s="1"/>
      <c r="Z3" s="1"/>
      <c r="AA3" s="1"/>
      <c r="AB3" s="1"/>
      <c r="AC3" s="1"/>
      <c r="AD3" s="1"/>
      <c r="AE3" s="1"/>
      <c r="AF3" s="1"/>
    </row>
    <row r="4" spans="1:32" ht="32.25" customHeight="1">
      <c r="B4" s="79" t="s">
        <v>64</v>
      </c>
      <c r="C4" s="79"/>
      <c r="D4" s="79"/>
      <c r="E4" s="79"/>
      <c r="F4" s="79"/>
      <c r="G4" s="79"/>
      <c r="H4" s="79"/>
      <c r="I4" s="79"/>
      <c r="J4" s="79"/>
      <c r="K4" s="79"/>
      <c r="L4" s="79"/>
      <c r="M4" s="79"/>
      <c r="N4" s="79"/>
      <c r="O4" s="79"/>
      <c r="P4" s="79"/>
      <c r="Q4" s="17"/>
      <c r="R4" s="17"/>
      <c r="S4" s="17"/>
      <c r="T4" s="1"/>
      <c r="U4" s="1"/>
      <c r="V4" s="1"/>
      <c r="W4" s="1"/>
      <c r="X4" s="1"/>
      <c r="Y4" s="1"/>
      <c r="Z4" s="1"/>
      <c r="AA4" s="1"/>
      <c r="AB4" s="1"/>
      <c r="AC4" s="1"/>
      <c r="AD4" s="1"/>
      <c r="AE4" s="1"/>
      <c r="AF4" s="1"/>
    </row>
    <row r="5" spans="1:32" ht="11.25" customHeight="1">
      <c r="A5" s="14"/>
      <c r="B5" s="14"/>
      <c r="C5" s="14"/>
      <c r="D5" s="14"/>
      <c r="E5" s="14"/>
      <c r="F5" s="14"/>
      <c r="G5" s="14"/>
      <c r="H5" s="14"/>
      <c r="I5" s="14"/>
      <c r="J5" s="14"/>
      <c r="K5" s="14"/>
      <c r="L5" s="14"/>
      <c r="M5" s="14"/>
      <c r="N5" s="14"/>
      <c r="O5" s="14"/>
      <c r="P5" s="14"/>
      <c r="Q5" s="14"/>
      <c r="R5" s="14"/>
      <c r="S5" s="17"/>
      <c r="T5" s="1"/>
      <c r="U5" s="1"/>
      <c r="V5" s="1"/>
      <c r="W5" s="1"/>
      <c r="X5" s="1"/>
      <c r="Y5" s="1"/>
      <c r="Z5" s="1"/>
      <c r="AA5" s="1"/>
      <c r="AB5" s="1"/>
      <c r="AC5" s="1"/>
      <c r="AD5" s="1"/>
      <c r="AE5" s="1"/>
      <c r="AF5" s="1"/>
    </row>
    <row r="6" spans="1:32" s="9" customFormat="1" ht="40.5" customHeight="1">
      <c r="B6" s="78" t="s">
        <v>9</v>
      </c>
      <c r="C6" s="78"/>
      <c r="D6" s="78"/>
      <c r="E6" s="78"/>
      <c r="F6" s="78"/>
      <c r="G6" s="78"/>
      <c r="H6" s="78"/>
      <c r="I6" s="78"/>
      <c r="J6" s="78"/>
      <c r="K6" s="78"/>
      <c r="L6" s="78"/>
      <c r="M6" s="78"/>
      <c r="N6" s="78"/>
      <c r="O6" s="78"/>
      <c r="P6" s="78"/>
      <c r="Q6" s="38"/>
      <c r="R6" s="38"/>
      <c r="S6" s="5"/>
      <c r="T6" s="5"/>
      <c r="U6" s="5"/>
      <c r="V6" s="5"/>
      <c r="W6" s="5"/>
      <c r="X6" s="5"/>
      <c r="Y6" s="5"/>
      <c r="Z6" s="6"/>
      <c r="AA6" s="7"/>
      <c r="AB6" s="7"/>
      <c r="AC6" s="8"/>
      <c r="AD6" s="7"/>
      <c r="AE6" s="7"/>
    </row>
    <row r="7" spans="1:32" s="9" customFormat="1" ht="15" customHeight="1">
      <c r="B7" s="11"/>
      <c r="C7" s="11"/>
      <c r="D7" s="11"/>
      <c r="E7" s="11"/>
      <c r="F7" s="11"/>
      <c r="G7" s="11"/>
      <c r="H7" s="11"/>
      <c r="I7" s="11"/>
      <c r="J7" s="11"/>
      <c r="K7" s="11"/>
      <c r="L7" s="11"/>
      <c r="M7" s="11"/>
      <c r="N7" s="11"/>
      <c r="O7" s="10"/>
      <c r="P7" s="5"/>
      <c r="Q7" s="5"/>
      <c r="R7" s="5"/>
      <c r="S7" s="5"/>
      <c r="T7" s="5"/>
      <c r="U7" s="5"/>
      <c r="V7" s="5"/>
      <c r="W7" s="5"/>
      <c r="X7" s="5"/>
      <c r="Y7" s="5"/>
      <c r="Z7" s="6"/>
      <c r="AA7" s="7"/>
      <c r="AB7" s="7"/>
      <c r="AC7" s="8"/>
      <c r="AD7" s="7"/>
      <c r="AE7" s="7"/>
    </row>
    <row r="8" spans="1:32" s="9" customFormat="1" ht="15" customHeight="1">
      <c r="B8" s="77" t="s">
        <v>10</v>
      </c>
      <c r="C8" s="77"/>
      <c r="D8" s="77"/>
      <c r="E8" s="77"/>
      <c r="F8" s="77"/>
      <c r="G8" s="77"/>
      <c r="H8" s="77"/>
      <c r="I8" s="77"/>
      <c r="J8" s="77"/>
      <c r="K8" s="77"/>
      <c r="L8" s="77"/>
      <c r="M8" s="77"/>
      <c r="N8" s="77"/>
      <c r="O8" s="77"/>
      <c r="P8" s="77"/>
      <c r="Q8" s="37"/>
      <c r="R8" s="37"/>
      <c r="S8" s="5"/>
      <c r="T8" s="5"/>
      <c r="U8" s="5"/>
      <c r="V8" s="5"/>
      <c r="W8" s="5"/>
      <c r="X8" s="5"/>
      <c r="Y8" s="5"/>
      <c r="Z8" s="6"/>
      <c r="AA8" s="7"/>
      <c r="AB8" s="7"/>
      <c r="AC8" s="8"/>
      <c r="AD8" s="7"/>
      <c r="AE8" s="7"/>
    </row>
    <row r="9" spans="1:32" s="9" customFormat="1" ht="15" customHeight="1">
      <c r="B9" s="77"/>
      <c r="C9" s="77"/>
      <c r="D9" s="77"/>
      <c r="E9" s="77"/>
      <c r="F9" s="77"/>
      <c r="G9" s="77"/>
      <c r="H9" s="77"/>
      <c r="I9" s="77"/>
      <c r="J9" s="77"/>
      <c r="K9" s="77"/>
      <c r="L9" s="77"/>
      <c r="M9" s="77"/>
      <c r="N9" s="77"/>
      <c r="O9" s="77"/>
      <c r="P9" s="77"/>
      <c r="Q9" s="37"/>
      <c r="R9" s="37"/>
      <c r="S9" s="5"/>
      <c r="T9" s="5"/>
      <c r="U9" s="5"/>
      <c r="V9" s="5"/>
      <c r="W9" s="5"/>
      <c r="X9" s="5"/>
      <c r="Y9" s="5"/>
      <c r="Z9" s="6"/>
      <c r="AA9" s="7"/>
      <c r="AB9" s="7"/>
      <c r="AC9" s="8"/>
      <c r="AD9" s="7"/>
      <c r="AE9" s="7"/>
    </row>
    <row r="10" spans="1:32" s="9" customFormat="1" ht="19.5" customHeight="1">
      <c r="B10" s="77"/>
      <c r="C10" s="77"/>
      <c r="D10" s="77"/>
      <c r="E10" s="77"/>
      <c r="F10" s="77"/>
      <c r="G10" s="77"/>
      <c r="H10" s="77"/>
      <c r="I10" s="77"/>
      <c r="J10" s="77"/>
      <c r="K10" s="77"/>
      <c r="L10" s="77"/>
      <c r="M10" s="77"/>
      <c r="N10" s="77"/>
      <c r="O10" s="77"/>
      <c r="P10" s="77"/>
      <c r="Q10" s="37"/>
      <c r="R10" s="37"/>
      <c r="S10" s="5"/>
      <c r="T10" s="5"/>
      <c r="U10" s="5"/>
      <c r="V10" s="5"/>
      <c r="W10" s="5"/>
      <c r="X10" s="5"/>
      <c r="Y10" s="5"/>
      <c r="Z10" s="6"/>
      <c r="AA10" s="7"/>
      <c r="AB10" s="7"/>
      <c r="AC10" s="8"/>
      <c r="AD10" s="7"/>
      <c r="AE10" s="7"/>
    </row>
    <row r="11" spans="1:32" s="9" customFormat="1" ht="7.5" customHeight="1">
      <c r="B11" s="11"/>
      <c r="C11" s="11"/>
      <c r="D11" s="11"/>
      <c r="E11" s="11"/>
      <c r="F11" s="11"/>
      <c r="G11" s="11"/>
      <c r="H11" s="11"/>
      <c r="I11" s="11"/>
      <c r="J11" s="11"/>
      <c r="K11" s="11"/>
      <c r="L11" s="11"/>
      <c r="M11" s="11"/>
      <c r="N11" s="11"/>
      <c r="O11" s="10"/>
      <c r="P11" s="5"/>
      <c r="Q11" s="5"/>
      <c r="R11" s="5"/>
      <c r="S11" s="5"/>
      <c r="T11" s="5"/>
      <c r="U11" s="5"/>
      <c r="V11" s="5"/>
      <c r="W11" s="5"/>
      <c r="X11" s="5"/>
      <c r="Y11" s="5"/>
      <c r="Z11" s="6"/>
      <c r="AA11" s="7"/>
      <c r="AB11" s="7"/>
      <c r="AC11" s="8"/>
      <c r="AD11" s="7"/>
      <c r="AE11" s="7"/>
    </row>
    <row r="12" spans="1:32" s="9" customFormat="1" ht="20.25" customHeight="1">
      <c r="B12" s="66" t="s">
        <v>61</v>
      </c>
      <c r="C12" s="66"/>
      <c r="D12" s="66"/>
      <c r="E12" s="66"/>
      <c r="F12" s="66"/>
      <c r="G12" s="66"/>
      <c r="H12" s="66"/>
      <c r="I12" s="66"/>
      <c r="J12" s="66"/>
      <c r="K12" s="66"/>
      <c r="L12" s="66"/>
      <c r="M12" s="66"/>
      <c r="N12" s="66"/>
      <c r="O12" s="66"/>
      <c r="P12" s="66"/>
      <c r="Q12" s="36"/>
      <c r="R12" s="36"/>
      <c r="S12" s="5"/>
      <c r="T12" s="5"/>
      <c r="U12" s="5"/>
      <c r="V12" s="5"/>
      <c r="W12" s="5"/>
      <c r="X12" s="5"/>
      <c r="Y12" s="5"/>
      <c r="Z12" s="6"/>
      <c r="AA12" s="7"/>
      <c r="AB12" s="7"/>
      <c r="AC12" s="8"/>
      <c r="AD12" s="7"/>
      <c r="AE12" s="7"/>
    </row>
    <row r="13" spans="1:32" s="2" customFormat="1" ht="6" customHeight="1">
      <c r="B13" s="3"/>
      <c r="C13" s="3"/>
      <c r="D13" s="3"/>
      <c r="E13" s="3"/>
      <c r="F13" s="3"/>
      <c r="G13" s="3"/>
      <c r="H13" s="3"/>
      <c r="I13" s="3"/>
      <c r="J13" s="3"/>
      <c r="K13" s="3"/>
      <c r="L13" s="3"/>
      <c r="M13" s="3"/>
      <c r="N13" s="3"/>
      <c r="O13" s="3"/>
      <c r="P13" s="3"/>
      <c r="Q13" s="3"/>
      <c r="R13" s="3"/>
      <c r="S13" s="3"/>
      <c r="T13" s="3"/>
      <c r="U13" s="3"/>
      <c r="V13" s="3"/>
      <c r="W13" s="3"/>
      <c r="X13" s="3"/>
      <c r="Y13" s="3"/>
      <c r="AB13" s="4"/>
      <c r="AD13" s="4"/>
    </row>
    <row r="14" spans="1:32" s="2" customFormat="1" ht="15.75">
      <c r="E14" s="45"/>
      <c r="F14" s="46"/>
      <c r="G14" s="50" t="s">
        <v>11</v>
      </c>
      <c r="H14" s="90" t="s">
        <v>12</v>
      </c>
      <c r="I14" s="91"/>
      <c r="J14" s="50" t="s">
        <v>14</v>
      </c>
      <c r="K14" s="50" t="s">
        <v>16</v>
      </c>
      <c r="L14" s="50" t="s">
        <v>17</v>
      </c>
      <c r="O14" s="9"/>
      <c r="P14" s="9"/>
    </row>
    <row r="15" spans="1:32" s="2" customFormat="1" ht="38.25" customHeight="1">
      <c r="E15" s="85"/>
      <c r="F15" s="9"/>
      <c r="G15" s="92" t="s">
        <v>59</v>
      </c>
      <c r="H15" s="86" t="s">
        <v>20</v>
      </c>
      <c r="I15" s="86"/>
      <c r="J15" s="86" t="s">
        <v>15</v>
      </c>
      <c r="K15" s="86" t="s">
        <v>18</v>
      </c>
      <c r="L15" s="97" t="s">
        <v>19</v>
      </c>
      <c r="O15" s="9"/>
      <c r="P15" s="9"/>
    </row>
    <row r="16" spans="1:32" s="2" customFormat="1" ht="25.5" customHeight="1">
      <c r="E16" s="85"/>
      <c r="F16" s="47"/>
      <c r="G16" s="93"/>
      <c r="H16" s="43" t="s">
        <v>66</v>
      </c>
      <c r="I16" s="44" t="s">
        <v>67</v>
      </c>
      <c r="J16" s="86"/>
      <c r="K16" s="86"/>
      <c r="L16" s="97"/>
      <c r="O16" s="9"/>
      <c r="P16" s="9"/>
    </row>
    <row r="17" spans="2:16" s="2" customFormat="1" ht="35.25" customHeight="1">
      <c r="B17" s="12"/>
      <c r="C17" s="9"/>
      <c r="D17" s="9"/>
      <c r="E17" s="9"/>
      <c r="F17" s="21"/>
      <c r="G17" s="49"/>
      <c r="H17" s="23">
        <v>19</v>
      </c>
      <c r="I17" s="23">
        <v>36</v>
      </c>
      <c r="J17" s="23">
        <v>55</v>
      </c>
      <c r="K17" s="23">
        <v>14979</v>
      </c>
      <c r="L17" s="23">
        <f t="shared" ref="L17:L43" si="0">K17-J17</f>
        <v>14924</v>
      </c>
      <c r="M17" s="9"/>
      <c r="N17" s="9"/>
      <c r="O17" s="9"/>
      <c r="P17" s="9"/>
    </row>
    <row r="18" spans="2:16" s="2" customFormat="1" ht="38.25" customHeight="1">
      <c r="B18" s="12"/>
      <c r="C18" s="9"/>
      <c r="D18" s="9"/>
      <c r="E18" s="9"/>
      <c r="F18" s="21"/>
      <c r="G18" s="49"/>
      <c r="H18" s="23">
        <v>22</v>
      </c>
      <c r="I18" s="23">
        <v>55</v>
      </c>
      <c r="J18" s="23">
        <v>77</v>
      </c>
      <c r="K18" s="23">
        <v>10786</v>
      </c>
      <c r="L18" s="23">
        <f t="shared" si="0"/>
        <v>10709</v>
      </c>
      <c r="M18" s="9"/>
      <c r="N18" s="9"/>
      <c r="O18" s="9"/>
      <c r="P18" s="9"/>
    </row>
    <row r="19" spans="2:16" s="2" customFormat="1" ht="37.5" customHeight="1">
      <c r="B19" s="12"/>
      <c r="C19" s="9"/>
      <c r="D19" s="9"/>
      <c r="E19" s="9"/>
      <c r="F19" s="21"/>
      <c r="G19" s="49"/>
      <c r="H19" s="23">
        <v>2</v>
      </c>
      <c r="I19" s="23">
        <v>3</v>
      </c>
      <c r="J19" s="23">
        <v>5</v>
      </c>
      <c r="K19" s="23">
        <v>1091</v>
      </c>
      <c r="L19" s="23">
        <f t="shared" si="0"/>
        <v>1086</v>
      </c>
      <c r="M19" s="9"/>
      <c r="N19" s="9"/>
      <c r="O19" s="9"/>
      <c r="P19" s="9"/>
    </row>
    <row r="20" spans="2:16" s="2" customFormat="1" ht="37.5" customHeight="1">
      <c r="B20" s="12"/>
      <c r="C20" s="9"/>
      <c r="D20" s="9"/>
      <c r="E20" s="9"/>
      <c r="F20" s="21"/>
      <c r="G20" s="49"/>
      <c r="H20" s="23">
        <v>3</v>
      </c>
      <c r="I20" s="23">
        <v>3</v>
      </c>
      <c r="J20" s="23">
        <v>6</v>
      </c>
      <c r="K20" s="23">
        <v>487</v>
      </c>
      <c r="L20" s="23">
        <f t="shared" si="0"/>
        <v>481</v>
      </c>
      <c r="M20" s="9"/>
      <c r="N20" s="9"/>
      <c r="O20" s="9"/>
      <c r="P20" s="9"/>
    </row>
    <row r="21" spans="2:16" s="2" customFormat="1" ht="37.5" customHeight="1">
      <c r="B21" s="12"/>
      <c r="C21" s="9"/>
      <c r="D21" s="9"/>
      <c r="E21" s="9"/>
      <c r="F21" s="21"/>
      <c r="G21" s="49"/>
      <c r="H21" s="23">
        <v>2</v>
      </c>
      <c r="I21" s="23">
        <v>7</v>
      </c>
      <c r="J21" s="23">
        <v>9</v>
      </c>
      <c r="K21" s="23">
        <v>1492</v>
      </c>
      <c r="L21" s="23">
        <f t="shared" si="0"/>
        <v>1483</v>
      </c>
      <c r="M21" s="9"/>
      <c r="N21" s="9"/>
      <c r="O21" s="9"/>
      <c r="P21" s="9"/>
    </row>
    <row r="22" spans="2:16" s="2" customFormat="1" ht="39" customHeight="1">
      <c r="B22" s="12"/>
      <c r="C22" s="9"/>
      <c r="D22" s="9"/>
      <c r="E22" s="9"/>
      <c r="F22" s="21"/>
      <c r="G22" s="49"/>
      <c r="H22" s="23">
        <v>5</v>
      </c>
      <c r="I22" s="23">
        <v>6</v>
      </c>
      <c r="J22" s="23">
        <v>11</v>
      </c>
      <c r="K22" s="23">
        <v>2699</v>
      </c>
      <c r="L22" s="23">
        <f t="shared" si="0"/>
        <v>2688</v>
      </c>
      <c r="M22" s="9"/>
      <c r="N22" s="9"/>
      <c r="O22" s="9"/>
      <c r="P22" s="9"/>
    </row>
    <row r="23" spans="2:16" s="2" customFormat="1" ht="39.75" customHeight="1">
      <c r="B23" s="12"/>
      <c r="C23" s="9"/>
      <c r="D23" s="9"/>
      <c r="E23" s="9"/>
      <c r="F23" s="21"/>
      <c r="G23" s="49"/>
      <c r="H23" s="23">
        <v>1</v>
      </c>
      <c r="I23" s="23">
        <v>5</v>
      </c>
      <c r="J23" s="23">
        <v>6</v>
      </c>
      <c r="K23" s="23">
        <v>1169</v>
      </c>
      <c r="L23" s="23">
        <f t="shared" si="0"/>
        <v>1163</v>
      </c>
      <c r="M23" s="9"/>
      <c r="N23" s="9"/>
      <c r="O23" s="9"/>
      <c r="P23" s="9"/>
    </row>
    <row r="24" spans="2:16" s="2" customFormat="1" ht="41.25" customHeight="1">
      <c r="B24" s="12"/>
      <c r="C24" s="9"/>
      <c r="D24" s="9"/>
      <c r="E24" s="9"/>
      <c r="F24" s="21"/>
      <c r="G24" s="49"/>
      <c r="H24" s="23">
        <v>11</v>
      </c>
      <c r="I24" s="23">
        <v>30</v>
      </c>
      <c r="J24" s="23">
        <v>41</v>
      </c>
      <c r="K24" s="23">
        <v>12031</v>
      </c>
      <c r="L24" s="23">
        <f t="shared" si="0"/>
        <v>11990</v>
      </c>
      <c r="M24" s="9"/>
      <c r="N24" s="9"/>
      <c r="O24" s="9"/>
      <c r="P24" s="9"/>
    </row>
    <row r="25" spans="2:16" s="2" customFormat="1" ht="39" customHeight="1">
      <c r="B25" s="12"/>
      <c r="C25" s="9"/>
      <c r="D25" s="9"/>
      <c r="E25" s="9"/>
      <c r="F25" s="21"/>
      <c r="G25" s="49"/>
      <c r="H25" s="23">
        <v>2</v>
      </c>
      <c r="I25" s="23">
        <v>6</v>
      </c>
      <c r="J25" s="23">
        <v>8</v>
      </c>
      <c r="K25" s="23">
        <v>2175</v>
      </c>
      <c r="L25" s="23">
        <f t="shared" si="0"/>
        <v>2167</v>
      </c>
      <c r="M25" s="9"/>
      <c r="N25" s="9"/>
      <c r="O25" s="9"/>
      <c r="P25" s="9"/>
    </row>
    <row r="26" spans="2:16" s="2" customFormat="1" ht="39" customHeight="1">
      <c r="B26" s="12"/>
      <c r="C26" s="9"/>
      <c r="D26" s="9"/>
      <c r="E26" s="9"/>
      <c r="F26" s="21"/>
      <c r="G26" s="49"/>
      <c r="H26" s="23">
        <v>11</v>
      </c>
      <c r="I26" s="23">
        <v>25</v>
      </c>
      <c r="J26" s="23">
        <v>36</v>
      </c>
      <c r="K26" s="23">
        <v>8923</v>
      </c>
      <c r="L26" s="23">
        <f t="shared" si="0"/>
        <v>8887</v>
      </c>
      <c r="M26" s="9"/>
      <c r="N26" s="9"/>
      <c r="O26" s="9"/>
      <c r="P26" s="9"/>
    </row>
    <row r="27" spans="2:16" s="2" customFormat="1" ht="39.75" customHeight="1">
      <c r="B27" s="12"/>
      <c r="C27" s="9"/>
      <c r="D27" s="9"/>
      <c r="E27" s="9"/>
      <c r="F27" s="21"/>
      <c r="G27" s="49"/>
      <c r="H27" s="23">
        <v>3</v>
      </c>
      <c r="I27" s="23">
        <v>3</v>
      </c>
      <c r="J27" s="23">
        <v>6</v>
      </c>
      <c r="K27" s="23">
        <v>972</v>
      </c>
      <c r="L27" s="23">
        <f t="shared" si="0"/>
        <v>966</v>
      </c>
      <c r="M27" s="9"/>
      <c r="N27" s="9"/>
      <c r="O27" s="9"/>
      <c r="P27" s="9"/>
    </row>
    <row r="28" spans="2:16" s="2" customFormat="1" ht="39.75" customHeight="1">
      <c r="B28" s="12"/>
      <c r="C28" s="9"/>
      <c r="D28" s="9"/>
      <c r="E28" s="9"/>
      <c r="F28" s="21"/>
      <c r="G28" s="49"/>
      <c r="H28" s="23">
        <v>0</v>
      </c>
      <c r="I28" s="23">
        <v>2</v>
      </c>
      <c r="J28" s="23">
        <v>2</v>
      </c>
      <c r="K28" s="23">
        <v>631</v>
      </c>
      <c r="L28" s="23">
        <f t="shared" si="0"/>
        <v>629</v>
      </c>
      <c r="M28" s="9"/>
      <c r="N28" s="9"/>
      <c r="O28" s="9"/>
      <c r="P28" s="9"/>
    </row>
    <row r="29" spans="2:16" s="2" customFormat="1" ht="39.75" customHeight="1">
      <c r="B29" s="12"/>
      <c r="C29" s="9"/>
      <c r="D29" s="9"/>
      <c r="E29" s="9"/>
      <c r="F29" s="21"/>
      <c r="G29" s="49"/>
      <c r="H29" s="23">
        <v>0</v>
      </c>
      <c r="I29" s="23">
        <v>2</v>
      </c>
      <c r="J29" s="23">
        <v>2</v>
      </c>
      <c r="K29" s="23">
        <v>983</v>
      </c>
      <c r="L29" s="23">
        <f t="shared" si="0"/>
        <v>981</v>
      </c>
      <c r="M29" s="9"/>
      <c r="N29" s="9"/>
      <c r="O29" s="9"/>
      <c r="P29" s="9"/>
    </row>
    <row r="30" spans="2:16" s="2" customFormat="1" ht="39" customHeight="1">
      <c r="B30" s="12"/>
      <c r="C30" s="9"/>
      <c r="D30" s="9"/>
      <c r="E30" s="9"/>
      <c r="F30" s="21"/>
      <c r="G30" s="49"/>
      <c r="H30" s="23">
        <v>0</v>
      </c>
      <c r="I30" s="23">
        <v>0</v>
      </c>
      <c r="J30" s="23">
        <v>0</v>
      </c>
      <c r="K30" s="23">
        <v>38</v>
      </c>
      <c r="L30" s="23">
        <f t="shared" si="0"/>
        <v>38</v>
      </c>
      <c r="M30" s="9"/>
      <c r="N30" s="9"/>
      <c r="O30" s="9"/>
      <c r="P30" s="9"/>
    </row>
    <row r="31" spans="2:16" s="2" customFormat="1" ht="39.75" customHeight="1">
      <c r="B31" s="12"/>
      <c r="C31" s="9"/>
      <c r="D31" s="9"/>
      <c r="E31" s="9"/>
      <c r="F31" s="21"/>
      <c r="G31" s="49"/>
      <c r="H31" s="23">
        <v>0</v>
      </c>
      <c r="I31" s="23">
        <v>0</v>
      </c>
      <c r="J31" s="23">
        <v>0</v>
      </c>
      <c r="K31" s="23">
        <v>17</v>
      </c>
      <c r="L31" s="23">
        <f t="shared" si="0"/>
        <v>17</v>
      </c>
      <c r="M31" s="9"/>
      <c r="N31" s="9"/>
      <c r="O31" s="9"/>
      <c r="P31" s="9"/>
    </row>
    <row r="32" spans="2:16" s="2" customFormat="1" ht="37.5" customHeight="1">
      <c r="B32" s="12"/>
      <c r="C32" s="9"/>
      <c r="D32" s="9"/>
      <c r="E32" s="9"/>
      <c r="F32" s="21"/>
      <c r="G32" s="49"/>
      <c r="H32" s="23">
        <v>0</v>
      </c>
      <c r="I32" s="23">
        <v>0</v>
      </c>
      <c r="J32" s="23">
        <v>0</v>
      </c>
      <c r="K32" s="23">
        <v>0</v>
      </c>
      <c r="L32" s="23">
        <f t="shared" si="0"/>
        <v>0</v>
      </c>
      <c r="M32" s="9"/>
      <c r="N32" s="9"/>
      <c r="O32" s="9"/>
      <c r="P32" s="9"/>
    </row>
    <row r="33" spans="2:16" s="2" customFormat="1" ht="38.25" customHeight="1">
      <c r="B33" s="12"/>
      <c r="C33" s="9"/>
      <c r="D33" s="9"/>
      <c r="E33" s="9"/>
      <c r="F33" s="21"/>
      <c r="G33" s="49"/>
      <c r="H33" s="23">
        <v>0</v>
      </c>
      <c r="I33" s="23">
        <v>0</v>
      </c>
      <c r="J33" s="23">
        <v>0</v>
      </c>
      <c r="K33" s="23">
        <v>20</v>
      </c>
      <c r="L33" s="23">
        <f t="shared" si="0"/>
        <v>20</v>
      </c>
      <c r="M33" s="9"/>
      <c r="N33" s="9"/>
      <c r="O33" s="9"/>
      <c r="P33" s="9"/>
    </row>
    <row r="34" spans="2:16" s="2" customFormat="1" ht="36.75" customHeight="1">
      <c r="B34" s="12"/>
      <c r="C34" s="9"/>
      <c r="D34" s="9"/>
      <c r="E34" s="9"/>
      <c r="F34" s="21"/>
      <c r="G34" s="49"/>
      <c r="H34" s="23">
        <v>0</v>
      </c>
      <c r="I34" s="23">
        <v>0</v>
      </c>
      <c r="J34" s="23">
        <v>0</v>
      </c>
      <c r="K34" s="23">
        <v>4</v>
      </c>
      <c r="L34" s="23">
        <f t="shared" si="0"/>
        <v>4</v>
      </c>
      <c r="M34" s="9"/>
      <c r="N34" s="9"/>
      <c r="O34" s="9"/>
      <c r="P34" s="9"/>
    </row>
    <row r="35" spans="2:16" s="2" customFormat="1" ht="27" customHeight="1">
      <c r="B35" s="12"/>
      <c r="C35" s="9"/>
      <c r="D35" s="9"/>
      <c r="E35" s="9"/>
      <c r="F35" s="21"/>
      <c r="G35" s="49"/>
      <c r="H35" s="23">
        <v>0</v>
      </c>
      <c r="I35" s="23">
        <v>0</v>
      </c>
      <c r="J35" s="23">
        <v>0</v>
      </c>
      <c r="K35" s="23">
        <v>40</v>
      </c>
      <c r="L35" s="23">
        <f t="shared" si="0"/>
        <v>40</v>
      </c>
      <c r="M35" s="9"/>
      <c r="N35" s="9"/>
      <c r="O35" s="9"/>
      <c r="P35" s="9"/>
    </row>
    <row r="36" spans="2:16" s="2" customFormat="1" ht="25.5" customHeight="1">
      <c r="B36" s="12"/>
      <c r="C36" s="9"/>
      <c r="D36" s="9"/>
      <c r="E36" s="9"/>
      <c r="F36" s="21"/>
      <c r="G36" s="49"/>
      <c r="H36" s="23">
        <v>1</v>
      </c>
      <c r="I36" s="23">
        <v>0</v>
      </c>
      <c r="J36" s="23">
        <v>1</v>
      </c>
      <c r="K36" s="23">
        <v>189</v>
      </c>
      <c r="L36" s="23">
        <f t="shared" si="0"/>
        <v>188</v>
      </c>
      <c r="M36" s="9"/>
      <c r="N36" s="9"/>
      <c r="O36" s="9"/>
      <c r="P36" s="9"/>
    </row>
    <row r="37" spans="2:16" s="2" customFormat="1" ht="25.5" customHeight="1">
      <c r="B37" s="12"/>
      <c r="C37" s="9"/>
      <c r="D37" s="9"/>
      <c r="E37" s="9"/>
      <c r="F37" s="21"/>
      <c r="G37" s="49"/>
      <c r="H37" s="23">
        <v>0</v>
      </c>
      <c r="I37" s="23">
        <v>0</v>
      </c>
      <c r="J37" s="23">
        <v>0</v>
      </c>
      <c r="K37" s="23">
        <v>22</v>
      </c>
      <c r="L37" s="23">
        <f t="shared" si="0"/>
        <v>22</v>
      </c>
      <c r="M37" s="9"/>
      <c r="N37" s="9"/>
      <c r="O37" s="9"/>
      <c r="P37" s="9"/>
    </row>
    <row r="38" spans="2:16" s="2" customFormat="1" ht="25.5" customHeight="1">
      <c r="B38" s="12"/>
      <c r="C38" s="9"/>
      <c r="D38" s="9"/>
      <c r="E38" s="9"/>
      <c r="F38" s="21"/>
      <c r="G38" s="49"/>
      <c r="H38" s="23">
        <v>0</v>
      </c>
      <c r="I38" s="23">
        <v>0</v>
      </c>
      <c r="J38" s="23">
        <v>0</v>
      </c>
      <c r="K38" s="23">
        <v>5</v>
      </c>
      <c r="L38" s="23">
        <f t="shared" si="0"/>
        <v>5</v>
      </c>
      <c r="M38" s="9"/>
      <c r="N38" s="9"/>
      <c r="O38" s="9"/>
      <c r="P38" s="9"/>
    </row>
    <row r="39" spans="2:16" s="2" customFormat="1" ht="24" customHeight="1">
      <c r="B39" s="12"/>
      <c r="C39" s="9"/>
      <c r="D39" s="9"/>
      <c r="E39" s="9"/>
      <c r="F39" s="21"/>
      <c r="G39" s="49"/>
      <c r="H39" s="23">
        <v>0</v>
      </c>
      <c r="I39" s="23">
        <v>0</v>
      </c>
      <c r="J39" s="23">
        <v>0</v>
      </c>
      <c r="K39" s="23">
        <v>7</v>
      </c>
      <c r="L39" s="23">
        <f t="shared" si="0"/>
        <v>7</v>
      </c>
      <c r="M39" s="9"/>
      <c r="N39" s="9"/>
      <c r="O39" s="9"/>
      <c r="P39" s="9"/>
    </row>
    <row r="40" spans="2:16" s="2" customFormat="1" ht="24" customHeight="1">
      <c r="B40" s="12"/>
      <c r="C40" s="9"/>
      <c r="D40" s="9"/>
      <c r="E40" s="9"/>
      <c r="F40" s="21"/>
      <c r="G40" s="49"/>
      <c r="H40" s="23">
        <v>0</v>
      </c>
      <c r="I40" s="23">
        <v>0</v>
      </c>
      <c r="J40" s="23">
        <v>0</v>
      </c>
      <c r="K40" s="23">
        <v>8</v>
      </c>
      <c r="L40" s="23">
        <f t="shared" si="0"/>
        <v>8</v>
      </c>
      <c r="M40" s="9"/>
      <c r="N40" s="9"/>
      <c r="O40" s="9"/>
      <c r="P40" s="9"/>
    </row>
    <row r="41" spans="2:16" s="2" customFormat="1" ht="28.5" customHeight="1">
      <c r="B41" s="12"/>
      <c r="C41" s="9"/>
      <c r="D41" s="9"/>
      <c r="E41" s="9"/>
      <c r="F41" s="21"/>
      <c r="G41" s="51"/>
      <c r="H41" s="23">
        <v>0</v>
      </c>
      <c r="I41" s="23">
        <v>12</v>
      </c>
      <c r="J41" s="23">
        <v>12</v>
      </c>
      <c r="K41" s="23">
        <v>3479</v>
      </c>
      <c r="L41" s="23">
        <f t="shared" si="0"/>
        <v>3467</v>
      </c>
      <c r="M41" s="9"/>
      <c r="N41" s="9"/>
      <c r="O41" s="9"/>
      <c r="P41" s="9"/>
    </row>
    <row r="42" spans="2:16" s="2" customFormat="1" ht="33.75" customHeight="1">
      <c r="B42" s="12"/>
      <c r="C42" s="9"/>
      <c r="D42" s="9"/>
      <c r="E42" s="6"/>
      <c r="F42" s="21"/>
      <c r="G42" s="48" t="s">
        <v>21</v>
      </c>
      <c r="H42" s="23">
        <v>0</v>
      </c>
      <c r="I42" s="23">
        <v>0</v>
      </c>
      <c r="J42" s="23">
        <v>0</v>
      </c>
      <c r="K42" s="23">
        <v>81</v>
      </c>
      <c r="L42" s="23">
        <f t="shared" si="0"/>
        <v>81</v>
      </c>
      <c r="M42" s="9"/>
      <c r="N42" s="9"/>
      <c r="O42" s="9"/>
      <c r="P42" s="9"/>
    </row>
    <row r="43" spans="2:16" s="2" customFormat="1" ht="21" customHeight="1">
      <c r="B43" s="12"/>
      <c r="C43" s="9"/>
      <c r="D43" s="9"/>
      <c r="E43" s="7"/>
      <c r="F43" s="21"/>
      <c r="G43" s="18" t="s">
        <v>4</v>
      </c>
      <c r="H43" s="23">
        <v>4</v>
      </c>
      <c r="I43" s="23">
        <v>4</v>
      </c>
      <c r="J43" s="23">
        <v>8</v>
      </c>
      <c r="K43" s="23">
        <v>2617</v>
      </c>
      <c r="L43" s="23">
        <f t="shared" si="0"/>
        <v>2609</v>
      </c>
      <c r="M43" s="9"/>
      <c r="N43" s="9"/>
      <c r="O43" s="9"/>
      <c r="P43" s="9"/>
    </row>
    <row r="44" spans="2:16" s="2" customFormat="1" ht="26.25" customHeight="1">
      <c r="B44" s="12"/>
      <c r="C44" s="9"/>
      <c r="D44" s="9"/>
      <c r="E44" s="7"/>
      <c r="F44" s="21"/>
      <c r="G44" s="18" t="s">
        <v>5</v>
      </c>
      <c r="H44" s="24">
        <f>SUM(H17:H43)</f>
        <v>86</v>
      </c>
      <c r="I44" s="24">
        <f>SUM(I17:I43)</f>
        <v>199</v>
      </c>
      <c r="J44" s="24">
        <f>SUM(J17:J43)</f>
        <v>285</v>
      </c>
      <c r="K44" s="24">
        <f>SUM(K17:K43)</f>
        <v>64945</v>
      </c>
      <c r="L44" s="24">
        <f>SUM(L17:L43)</f>
        <v>64660</v>
      </c>
      <c r="M44" s="9"/>
      <c r="N44" s="9"/>
      <c r="O44" s="9"/>
      <c r="P44" s="9"/>
    </row>
    <row r="45" spans="2:16" s="2" customFormat="1" ht="15" customHeight="1">
      <c r="B45" s="12"/>
      <c r="C45" s="9"/>
      <c r="D45" s="9"/>
      <c r="E45" s="7"/>
      <c r="F45" s="21"/>
      <c r="G45" s="21"/>
      <c r="H45" s="21"/>
      <c r="I45" s="21"/>
      <c r="J45" s="21"/>
      <c r="K45" s="25"/>
      <c r="L45" s="26"/>
      <c r="M45" s="9"/>
      <c r="N45" s="9"/>
      <c r="O45" s="9"/>
      <c r="P45" s="9"/>
    </row>
    <row r="46" spans="2:16" s="2" customFormat="1" ht="18.75" customHeight="1">
      <c r="B46" s="12"/>
      <c r="C46" s="9"/>
      <c r="D46" s="9"/>
      <c r="E46" s="94" t="s">
        <v>60</v>
      </c>
      <c r="F46" s="94"/>
      <c r="G46" s="94"/>
      <c r="H46" s="94"/>
      <c r="I46" s="94"/>
      <c r="J46" s="94"/>
      <c r="K46" s="94"/>
      <c r="L46" s="94"/>
      <c r="M46" s="94"/>
      <c r="N46" s="94"/>
      <c r="O46" s="9"/>
      <c r="P46" s="9"/>
    </row>
    <row r="47" spans="2:16" s="2" customFormat="1" ht="18.75" customHeight="1">
      <c r="B47" s="12"/>
      <c r="C47" s="9"/>
      <c r="D47" s="9"/>
      <c r="E47" s="94"/>
      <c r="F47" s="94"/>
      <c r="G47" s="94"/>
      <c r="H47" s="94"/>
      <c r="I47" s="94"/>
      <c r="J47" s="94"/>
      <c r="K47" s="94"/>
      <c r="L47" s="94"/>
      <c r="M47" s="94"/>
      <c r="N47" s="94"/>
      <c r="O47" s="9"/>
      <c r="P47" s="9"/>
    </row>
    <row r="48" spans="2:16" s="2" customFormat="1" ht="7.5" customHeight="1">
      <c r="B48" s="12"/>
      <c r="C48" s="9"/>
      <c r="D48" s="9"/>
      <c r="E48" s="22"/>
      <c r="F48" s="9"/>
      <c r="G48" s="9"/>
      <c r="H48" s="9"/>
      <c r="I48" s="9"/>
      <c r="J48" s="9"/>
      <c r="K48" s="9"/>
      <c r="L48" s="9"/>
      <c r="M48" s="9"/>
      <c r="N48" s="9"/>
      <c r="O48" s="9"/>
      <c r="P48" s="9"/>
    </row>
    <row r="49" spans="2:18" s="2" customFormat="1" ht="19.5" customHeight="1">
      <c r="B49" s="66" t="s">
        <v>62</v>
      </c>
      <c r="C49" s="66"/>
      <c r="D49" s="66"/>
      <c r="E49" s="66"/>
      <c r="F49" s="66"/>
      <c r="G49" s="66"/>
      <c r="H49" s="66"/>
      <c r="I49" s="66"/>
      <c r="J49" s="66"/>
      <c r="K49" s="66"/>
      <c r="L49" s="66"/>
      <c r="M49" s="66"/>
      <c r="N49" s="66"/>
      <c r="O49" s="66"/>
      <c r="P49" s="66"/>
      <c r="Q49" s="36"/>
      <c r="R49" s="36"/>
    </row>
    <row r="50" spans="2:18" s="2" customFormat="1" ht="15.75">
      <c r="B50" s="11"/>
      <c r="C50" s="11"/>
      <c r="D50" s="11"/>
      <c r="E50" s="11"/>
      <c r="F50" s="11"/>
      <c r="G50" s="11"/>
      <c r="H50" s="11"/>
      <c r="I50" s="11"/>
      <c r="J50" s="11"/>
      <c r="K50" s="11"/>
      <c r="L50" s="11"/>
      <c r="M50" s="11"/>
      <c r="N50" s="11"/>
      <c r="O50" s="9"/>
      <c r="P50" s="9"/>
    </row>
    <row r="51" spans="2:18" s="2" customFormat="1" ht="28.5" customHeight="1">
      <c r="D51" s="82" t="s">
        <v>26</v>
      </c>
      <c r="E51" s="82"/>
      <c r="F51" s="82"/>
      <c r="G51" s="35" t="s">
        <v>25</v>
      </c>
      <c r="H51" s="35" t="s">
        <v>24</v>
      </c>
      <c r="I51" s="35" t="s">
        <v>1</v>
      </c>
      <c r="J51" s="35" t="s">
        <v>2</v>
      </c>
      <c r="K51" s="35" t="s">
        <v>3</v>
      </c>
      <c r="L51" s="35" t="s">
        <v>22</v>
      </c>
      <c r="M51" s="35" t="s">
        <v>23</v>
      </c>
      <c r="P51" s="9"/>
    </row>
    <row r="52" spans="2:18" s="2" customFormat="1" ht="15.75" customHeight="1">
      <c r="D52" s="58" t="s">
        <v>27</v>
      </c>
      <c r="E52" s="58"/>
      <c r="F52" s="58"/>
      <c r="G52" s="15">
        <v>38</v>
      </c>
      <c r="H52" s="15">
        <v>4</v>
      </c>
      <c r="I52" s="15">
        <v>9</v>
      </c>
      <c r="J52" s="15">
        <v>9</v>
      </c>
      <c r="K52" s="15">
        <v>9</v>
      </c>
      <c r="L52" s="15">
        <v>9</v>
      </c>
      <c r="M52" s="15">
        <v>2</v>
      </c>
      <c r="P52" s="9"/>
    </row>
    <row r="53" spans="2:18" s="2" customFormat="1" ht="15.75" customHeight="1">
      <c r="D53" s="58" t="s">
        <v>28</v>
      </c>
      <c r="E53" s="58"/>
      <c r="F53" s="58"/>
      <c r="G53" s="15">
        <v>17</v>
      </c>
      <c r="H53" s="15">
        <v>3</v>
      </c>
      <c r="I53" s="15">
        <v>5</v>
      </c>
      <c r="J53" s="15">
        <v>5</v>
      </c>
      <c r="K53" s="15">
        <v>5</v>
      </c>
      <c r="L53" s="31" t="s">
        <v>37</v>
      </c>
      <c r="M53" s="15">
        <v>2</v>
      </c>
      <c r="P53" s="9"/>
    </row>
    <row r="54" spans="2:18" s="2" customFormat="1" ht="15.75" customHeight="1">
      <c r="D54" s="58" t="s">
        <v>29</v>
      </c>
      <c r="E54" s="58"/>
      <c r="F54" s="58"/>
      <c r="G54" s="15">
        <v>0</v>
      </c>
      <c r="H54" s="15">
        <v>3</v>
      </c>
      <c r="I54" s="15">
        <v>0</v>
      </c>
      <c r="J54" s="15">
        <v>0</v>
      </c>
      <c r="K54" s="31" t="s">
        <v>37</v>
      </c>
      <c r="L54" s="15">
        <v>0</v>
      </c>
      <c r="M54" s="15">
        <v>0</v>
      </c>
      <c r="P54" s="9"/>
    </row>
    <row r="55" spans="2:18" s="2" customFormat="1" ht="15.75" customHeight="1">
      <c r="D55" s="58" t="s">
        <v>30</v>
      </c>
      <c r="E55" s="58"/>
      <c r="F55" s="58"/>
      <c r="G55" s="15">
        <v>20</v>
      </c>
      <c r="H55" s="15">
        <v>3</v>
      </c>
      <c r="I55" s="15">
        <v>6</v>
      </c>
      <c r="J55" s="31" t="s">
        <v>37</v>
      </c>
      <c r="K55" s="15">
        <v>6</v>
      </c>
      <c r="L55" s="15">
        <v>6</v>
      </c>
      <c r="M55" s="15">
        <v>2</v>
      </c>
      <c r="P55" s="9"/>
    </row>
    <row r="56" spans="2:18" s="2" customFormat="1" ht="15.75" customHeight="1">
      <c r="D56" s="58" t="s">
        <v>38</v>
      </c>
      <c r="E56" s="58"/>
      <c r="F56" s="58"/>
      <c r="G56" s="15">
        <v>4</v>
      </c>
      <c r="H56" s="15">
        <v>3</v>
      </c>
      <c r="I56" s="31" t="s">
        <v>37</v>
      </c>
      <c r="J56" s="15">
        <v>1</v>
      </c>
      <c r="K56" s="15">
        <v>1</v>
      </c>
      <c r="L56" s="15">
        <v>1</v>
      </c>
      <c r="M56" s="15">
        <v>1</v>
      </c>
      <c r="P56" s="9"/>
    </row>
    <row r="57" spans="2:18" s="2" customFormat="1" ht="18" customHeight="1">
      <c r="D57" s="58" t="s">
        <v>31</v>
      </c>
      <c r="E57" s="58"/>
      <c r="F57" s="58"/>
      <c r="G57" s="15">
        <v>40</v>
      </c>
      <c r="H57" s="15">
        <v>2</v>
      </c>
      <c r="I57" s="15">
        <v>20</v>
      </c>
      <c r="J57" s="15">
        <v>20</v>
      </c>
      <c r="K57" s="31" t="s">
        <v>37</v>
      </c>
      <c r="L57" s="31" t="s">
        <v>37</v>
      </c>
      <c r="M57" s="15">
        <v>0</v>
      </c>
      <c r="P57" s="9"/>
    </row>
    <row r="58" spans="2:18" s="2" customFormat="1" ht="15.75" customHeight="1">
      <c r="D58" s="58" t="s">
        <v>32</v>
      </c>
      <c r="E58" s="58"/>
      <c r="F58" s="58"/>
      <c r="G58" s="15">
        <v>189</v>
      </c>
      <c r="H58" s="15">
        <v>2</v>
      </c>
      <c r="I58" s="15">
        <v>94</v>
      </c>
      <c r="J58" s="31" t="s">
        <v>37</v>
      </c>
      <c r="K58" s="15">
        <v>94</v>
      </c>
      <c r="L58" s="31" t="s">
        <v>37</v>
      </c>
      <c r="M58" s="15">
        <v>1</v>
      </c>
      <c r="P58" s="9"/>
    </row>
    <row r="59" spans="2:18" s="2" customFormat="1" ht="15.75" customHeight="1">
      <c r="D59" s="58" t="s">
        <v>33</v>
      </c>
      <c r="E59" s="58"/>
      <c r="F59" s="58"/>
      <c r="G59" s="15">
        <v>22</v>
      </c>
      <c r="H59" s="15">
        <v>2</v>
      </c>
      <c r="I59" s="15">
        <v>11</v>
      </c>
      <c r="J59" s="31" t="s">
        <v>37</v>
      </c>
      <c r="K59" s="31" t="s">
        <v>37</v>
      </c>
      <c r="L59" s="15">
        <v>11</v>
      </c>
      <c r="M59" s="15">
        <v>0</v>
      </c>
      <c r="P59" s="9"/>
    </row>
    <row r="60" spans="2:18" s="2" customFormat="1" ht="15.75" customHeight="1">
      <c r="D60" s="58" t="s">
        <v>34</v>
      </c>
      <c r="E60" s="58"/>
      <c r="F60" s="58"/>
      <c r="G60" s="15">
        <v>5</v>
      </c>
      <c r="H60" s="15">
        <v>2</v>
      </c>
      <c r="I60" s="31" t="s">
        <v>37</v>
      </c>
      <c r="J60" s="15">
        <v>2</v>
      </c>
      <c r="K60" s="15">
        <v>2</v>
      </c>
      <c r="L60" s="31" t="s">
        <v>37</v>
      </c>
      <c r="M60" s="15">
        <v>1</v>
      </c>
      <c r="P60" s="9"/>
    </row>
    <row r="61" spans="2:18" s="2" customFormat="1" ht="15.75" customHeight="1">
      <c r="D61" s="58" t="s">
        <v>35</v>
      </c>
      <c r="E61" s="58"/>
      <c r="F61" s="58"/>
      <c r="G61" s="15">
        <v>7</v>
      </c>
      <c r="H61" s="15">
        <v>2</v>
      </c>
      <c r="I61" s="31" t="s">
        <v>37</v>
      </c>
      <c r="J61" s="15">
        <v>3</v>
      </c>
      <c r="K61" s="31" t="s">
        <v>37</v>
      </c>
      <c r="L61" s="15">
        <v>3</v>
      </c>
      <c r="M61" s="15">
        <v>1</v>
      </c>
      <c r="P61" s="9"/>
    </row>
    <row r="62" spans="2:18" s="2" customFormat="1" ht="17.25" customHeight="1">
      <c r="D62" s="58" t="s">
        <v>36</v>
      </c>
      <c r="E62" s="58"/>
      <c r="F62" s="58"/>
      <c r="G62" s="15">
        <v>8</v>
      </c>
      <c r="H62" s="15">
        <v>2</v>
      </c>
      <c r="I62" s="31" t="s">
        <v>37</v>
      </c>
      <c r="J62" s="31" t="s">
        <v>37</v>
      </c>
      <c r="K62" s="15">
        <v>4</v>
      </c>
      <c r="L62" s="15">
        <v>4</v>
      </c>
      <c r="M62" s="15">
        <v>0</v>
      </c>
      <c r="P62" s="9"/>
    </row>
    <row r="63" spans="2:18" s="2" customFormat="1" ht="15.75">
      <c r="D63" s="58" t="s">
        <v>8</v>
      </c>
      <c r="E63" s="58"/>
      <c r="F63" s="58"/>
      <c r="G63" s="27">
        <f>SUM(G52:G62)</f>
        <v>350</v>
      </c>
      <c r="H63" s="27" t="s">
        <v>37</v>
      </c>
      <c r="I63" s="27">
        <f>I52+I53+I54+I55+I57+I58+I59</f>
        <v>145</v>
      </c>
      <c r="J63" s="27">
        <f>J52+J54+J53+J56+J57+J60+J61</f>
        <v>40</v>
      </c>
      <c r="K63" s="27">
        <f>K52+K60+K53+K55+K56+K58+K62</f>
        <v>121</v>
      </c>
      <c r="L63" s="27">
        <f>L52+L54+L55+L56+L59+L61+L62</f>
        <v>34</v>
      </c>
      <c r="M63" s="27">
        <f>SUM(M52:M62)</f>
        <v>10</v>
      </c>
      <c r="N63" s="11"/>
      <c r="O63" s="11"/>
      <c r="P63" s="9"/>
    </row>
    <row r="64" spans="2:18" s="2" customFormat="1" ht="15.75">
      <c r="D64" s="28"/>
      <c r="E64" s="28"/>
      <c r="F64" s="28"/>
      <c r="G64" s="29"/>
      <c r="H64" s="29"/>
      <c r="I64" s="29"/>
      <c r="J64" s="29"/>
      <c r="K64" s="29"/>
      <c r="L64" s="29"/>
      <c r="M64" s="29"/>
      <c r="N64" s="11"/>
      <c r="O64" s="11"/>
      <c r="P64" s="9"/>
    </row>
    <row r="65" spans="2:16" s="2" customFormat="1" ht="15.75">
      <c r="B65" s="11"/>
      <c r="C65" s="30"/>
      <c r="D65" s="89" t="s">
        <v>39</v>
      </c>
      <c r="E65" s="89"/>
      <c r="F65" s="89"/>
      <c r="G65" s="89"/>
      <c r="H65" s="89"/>
      <c r="I65" s="89"/>
      <c r="J65" s="89"/>
      <c r="K65" s="89"/>
      <c r="L65" s="89"/>
      <c r="M65" s="89"/>
      <c r="N65" s="30"/>
      <c r="O65" s="9"/>
      <c r="P65" s="9"/>
    </row>
    <row r="66" spans="2:16" s="2" customFormat="1" ht="15.75">
      <c r="B66" s="11"/>
      <c r="C66" s="11"/>
      <c r="D66" s="11"/>
      <c r="E66" s="11"/>
      <c r="F66" s="11"/>
      <c r="G66" s="11"/>
      <c r="H66" s="11"/>
      <c r="I66" s="11"/>
      <c r="J66" s="11"/>
      <c r="K66" s="11"/>
      <c r="L66" s="11"/>
      <c r="M66" s="11"/>
      <c r="N66" s="11"/>
      <c r="O66" s="9"/>
      <c r="P66" s="9"/>
    </row>
    <row r="67" spans="2:16" s="2" customFormat="1" ht="17.25" customHeight="1">
      <c r="B67" s="11"/>
      <c r="C67" s="11"/>
      <c r="D67" s="82" t="s">
        <v>26</v>
      </c>
      <c r="E67" s="82"/>
      <c r="F67" s="82"/>
      <c r="G67" s="63" t="s">
        <v>40</v>
      </c>
      <c r="H67" s="63"/>
      <c r="I67" s="82" t="s">
        <v>41</v>
      </c>
      <c r="J67" s="82"/>
      <c r="K67" s="82"/>
      <c r="L67" s="82"/>
      <c r="M67" s="11"/>
      <c r="N67" s="11"/>
      <c r="O67" s="9"/>
      <c r="P67" s="9"/>
    </row>
    <row r="68" spans="2:16" s="2" customFormat="1" ht="25.5" customHeight="1">
      <c r="B68" s="11"/>
      <c r="C68" s="11"/>
      <c r="D68" s="82"/>
      <c r="E68" s="82"/>
      <c r="F68" s="82"/>
      <c r="G68" s="63"/>
      <c r="H68" s="63"/>
      <c r="I68" s="35" t="s">
        <v>58</v>
      </c>
      <c r="J68" s="42" t="s">
        <v>57</v>
      </c>
      <c r="K68" s="42" t="s">
        <v>63</v>
      </c>
      <c r="L68" s="42" t="s">
        <v>68</v>
      </c>
      <c r="M68" s="32"/>
      <c r="N68" s="11"/>
      <c r="O68" s="9"/>
      <c r="P68" s="9"/>
    </row>
    <row r="69" spans="2:16" s="2" customFormat="1" ht="15.75">
      <c r="B69" s="11"/>
      <c r="C69" s="11"/>
      <c r="D69" s="58" t="s">
        <v>27</v>
      </c>
      <c r="E69" s="58"/>
      <c r="F69" s="58"/>
      <c r="G69" s="83">
        <v>2</v>
      </c>
      <c r="H69" s="84"/>
      <c r="I69" s="15">
        <v>1</v>
      </c>
      <c r="J69" s="31" t="s">
        <v>37</v>
      </c>
      <c r="K69" s="15">
        <v>1</v>
      </c>
      <c r="L69" s="31" t="s">
        <v>37</v>
      </c>
      <c r="M69" s="33"/>
      <c r="N69" s="11"/>
      <c r="O69" s="9"/>
      <c r="P69" s="9"/>
    </row>
    <row r="70" spans="2:16" s="2" customFormat="1" ht="15.75">
      <c r="B70" s="11"/>
      <c r="C70" s="11"/>
      <c r="D70" s="58" t="s">
        <v>28</v>
      </c>
      <c r="E70" s="58"/>
      <c r="F70" s="58"/>
      <c r="G70" s="83">
        <v>2</v>
      </c>
      <c r="H70" s="84"/>
      <c r="I70" s="15">
        <v>1</v>
      </c>
      <c r="J70" s="15" t="s">
        <v>37</v>
      </c>
      <c r="K70" s="15">
        <v>1</v>
      </c>
      <c r="L70" s="15" t="s">
        <v>37</v>
      </c>
      <c r="M70" s="33"/>
      <c r="N70" s="11"/>
      <c r="O70" s="9"/>
      <c r="P70" s="9"/>
    </row>
    <row r="71" spans="2:16" s="2" customFormat="1" ht="15.75">
      <c r="B71" s="11"/>
      <c r="C71" s="11"/>
      <c r="D71" s="58" t="s">
        <v>29</v>
      </c>
      <c r="E71" s="58"/>
      <c r="F71" s="58"/>
      <c r="G71" s="83">
        <v>0</v>
      </c>
      <c r="H71" s="84"/>
      <c r="I71" s="31" t="s">
        <v>37</v>
      </c>
      <c r="J71" s="15" t="s">
        <v>37</v>
      </c>
      <c r="K71" s="15" t="s">
        <v>37</v>
      </c>
      <c r="L71" s="15" t="s">
        <v>37</v>
      </c>
      <c r="M71" s="33"/>
      <c r="N71" s="11"/>
      <c r="O71" s="9"/>
      <c r="P71" s="9"/>
    </row>
    <row r="72" spans="2:16" s="2" customFormat="1" ht="15.75">
      <c r="B72" s="11"/>
      <c r="C72" s="11"/>
      <c r="D72" s="58" t="s">
        <v>30</v>
      </c>
      <c r="E72" s="58"/>
      <c r="F72" s="58"/>
      <c r="G72" s="83">
        <v>2</v>
      </c>
      <c r="H72" s="84"/>
      <c r="I72" s="15">
        <v>1</v>
      </c>
      <c r="J72" s="31" t="s">
        <v>37</v>
      </c>
      <c r="K72" s="15">
        <v>1</v>
      </c>
      <c r="L72" s="31" t="s">
        <v>37</v>
      </c>
      <c r="M72" s="33"/>
      <c r="N72" s="11"/>
      <c r="O72" s="9"/>
      <c r="P72" s="9"/>
    </row>
    <row r="73" spans="2:16" s="2" customFormat="1" ht="15.75">
      <c r="B73" s="11"/>
      <c r="C73" s="11"/>
      <c r="D73" s="58" t="s">
        <v>38</v>
      </c>
      <c r="E73" s="58"/>
      <c r="F73" s="58"/>
      <c r="G73" s="83">
        <v>1</v>
      </c>
      <c r="H73" s="84"/>
      <c r="I73" s="15" t="s">
        <v>37</v>
      </c>
      <c r="J73" s="15" t="s">
        <v>37</v>
      </c>
      <c r="K73" s="15">
        <v>1</v>
      </c>
      <c r="L73" s="15" t="s">
        <v>37</v>
      </c>
      <c r="M73" s="33"/>
      <c r="N73" s="11"/>
      <c r="O73" s="9"/>
      <c r="P73" s="9"/>
    </row>
    <row r="74" spans="2:16" s="2" customFormat="1" ht="15.75">
      <c r="B74" s="11"/>
      <c r="C74" s="11"/>
      <c r="D74" s="58" t="s">
        <v>31</v>
      </c>
      <c r="E74" s="58"/>
      <c r="F74" s="58"/>
      <c r="G74" s="83">
        <v>0</v>
      </c>
      <c r="H74" s="84"/>
      <c r="I74" s="15" t="s">
        <v>37</v>
      </c>
      <c r="J74" s="15" t="s">
        <v>37</v>
      </c>
      <c r="K74" s="15" t="s">
        <v>37</v>
      </c>
      <c r="L74" s="15" t="s">
        <v>37</v>
      </c>
      <c r="M74" s="33"/>
      <c r="N74" s="11"/>
      <c r="O74" s="9"/>
      <c r="P74" s="9"/>
    </row>
    <row r="75" spans="2:16" s="2" customFormat="1" ht="15.75">
      <c r="B75" s="11"/>
      <c r="C75" s="11"/>
      <c r="D75" s="58" t="s">
        <v>32</v>
      </c>
      <c r="E75" s="58"/>
      <c r="F75" s="58"/>
      <c r="G75" s="83">
        <v>1</v>
      </c>
      <c r="H75" s="84"/>
      <c r="I75" s="15">
        <v>1</v>
      </c>
      <c r="J75" s="15" t="s">
        <v>37</v>
      </c>
      <c r="K75" s="15" t="s">
        <v>37</v>
      </c>
      <c r="L75" s="15" t="s">
        <v>37</v>
      </c>
      <c r="M75" s="33"/>
      <c r="N75" s="11"/>
      <c r="O75" s="9"/>
      <c r="P75" s="9"/>
    </row>
    <row r="76" spans="2:16" s="2" customFormat="1" ht="15.75">
      <c r="B76" s="11"/>
      <c r="C76" s="11"/>
      <c r="D76" s="58" t="s">
        <v>33</v>
      </c>
      <c r="E76" s="58"/>
      <c r="F76" s="58"/>
      <c r="G76" s="83">
        <v>0</v>
      </c>
      <c r="H76" s="84"/>
      <c r="I76" s="31" t="s">
        <v>37</v>
      </c>
      <c r="J76" s="15" t="s">
        <v>37</v>
      </c>
      <c r="K76" s="15" t="s">
        <v>37</v>
      </c>
      <c r="L76" s="15" t="s">
        <v>37</v>
      </c>
      <c r="M76" s="33"/>
      <c r="N76" s="11"/>
      <c r="O76" s="9"/>
      <c r="P76" s="9"/>
    </row>
    <row r="77" spans="2:16" s="2" customFormat="1" ht="15.75">
      <c r="B77" s="11"/>
      <c r="C77" s="11"/>
      <c r="D77" s="58" t="s">
        <v>34</v>
      </c>
      <c r="E77" s="58"/>
      <c r="F77" s="58"/>
      <c r="G77" s="83">
        <v>1</v>
      </c>
      <c r="H77" s="84"/>
      <c r="I77" s="15" t="s">
        <v>37</v>
      </c>
      <c r="J77" s="15" t="s">
        <v>37</v>
      </c>
      <c r="K77" s="15">
        <v>1</v>
      </c>
      <c r="L77" s="15" t="s">
        <v>37</v>
      </c>
      <c r="M77" s="33"/>
      <c r="N77" s="11"/>
      <c r="O77" s="9"/>
      <c r="P77" s="9"/>
    </row>
    <row r="78" spans="2:16" s="2" customFormat="1" ht="15.75">
      <c r="B78" s="11"/>
      <c r="C78" s="11"/>
      <c r="D78" s="58" t="s">
        <v>35</v>
      </c>
      <c r="E78" s="58"/>
      <c r="F78" s="58"/>
      <c r="G78" s="83">
        <v>1</v>
      </c>
      <c r="H78" s="84"/>
      <c r="I78" s="15" t="s">
        <v>37</v>
      </c>
      <c r="J78" s="15" t="s">
        <v>37</v>
      </c>
      <c r="K78" s="15" t="s">
        <v>37</v>
      </c>
      <c r="L78" s="15">
        <v>1</v>
      </c>
      <c r="M78" s="33"/>
      <c r="N78" s="11"/>
      <c r="O78" s="9"/>
      <c r="P78" s="9"/>
    </row>
    <row r="79" spans="2:16" s="2" customFormat="1" ht="15.75">
      <c r="B79" s="11"/>
      <c r="C79" s="11"/>
      <c r="D79" s="58" t="s">
        <v>36</v>
      </c>
      <c r="E79" s="58"/>
      <c r="F79" s="58"/>
      <c r="G79" s="83">
        <v>0</v>
      </c>
      <c r="H79" s="84"/>
      <c r="I79" s="15" t="s">
        <v>37</v>
      </c>
      <c r="J79" s="15" t="s">
        <v>37</v>
      </c>
      <c r="K79" s="15" t="s">
        <v>37</v>
      </c>
      <c r="L79" s="31" t="s">
        <v>37</v>
      </c>
      <c r="M79" s="33"/>
      <c r="N79" s="11"/>
      <c r="O79" s="9"/>
      <c r="P79" s="9"/>
    </row>
    <row r="80" spans="2:16" s="2" customFormat="1" ht="15.75">
      <c r="B80" s="11"/>
      <c r="C80" s="11"/>
      <c r="D80" s="58" t="s">
        <v>8</v>
      </c>
      <c r="E80" s="58"/>
      <c r="F80" s="58"/>
      <c r="G80" s="95">
        <f>SUM(G69:H79)</f>
        <v>10</v>
      </c>
      <c r="H80" s="96"/>
      <c r="I80" s="27">
        <v>4</v>
      </c>
      <c r="J80" s="27">
        <v>0</v>
      </c>
      <c r="K80" s="27">
        <v>5</v>
      </c>
      <c r="L80" s="27">
        <v>1</v>
      </c>
      <c r="M80" s="29"/>
      <c r="N80" s="11"/>
      <c r="O80" s="9"/>
      <c r="P80" s="9"/>
    </row>
    <row r="81" spans="2:18" s="2" customFormat="1" ht="6.75" customHeight="1">
      <c r="B81" s="11"/>
      <c r="C81" s="11"/>
      <c r="D81" s="28"/>
      <c r="E81" s="28"/>
      <c r="F81" s="28"/>
      <c r="G81" s="29"/>
      <c r="H81" s="29"/>
      <c r="I81" s="29"/>
      <c r="J81" s="29"/>
      <c r="K81" s="29"/>
      <c r="L81" s="29"/>
      <c r="M81" s="29"/>
      <c r="N81" s="11"/>
      <c r="O81" s="9"/>
      <c r="P81" s="9"/>
    </row>
    <row r="82" spans="2:18" s="2" customFormat="1" ht="34.5" customHeight="1">
      <c r="B82" s="11"/>
      <c r="C82" s="11"/>
      <c r="D82" s="75" t="s">
        <v>42</v>
      </c>
      <c r="E82" s="75"/>
      <c r="F82" s="75"/>
      <c r="G82" s="75"/>
      <c r="H82" s="75"/>
      <c r="I82" s="75"/>
      <c r="J82" s="75"/>
      <c r="K82" s="75"/>
      <c r="L82" s="75"/>
      <c r="M82" s="29"/>
      <c r="N82" s="11"/>
      <c r="O82" s="9"/>
      <c r="P82" s="9"/>
    </row>
    <row r="83" spans="2:18" s="2" customFormat="1" ht="6.75" customHeight="1">
      <c r="B83" s="11"/>
      <c r="C83" s="11"/>
      <c r="D83" s="28"/>
      <c r="E83" s="28"/>
      <c r="F83" s="28"/>
      <c r="G83" s="29"/>
      <c r="H83" s="29"/>
      <c r="I83" s="29"/>
      <c r="J83" s="29"/>
      <c r="K83" s="29"/>
      <c r="L83" s="29"/>
      <c r="M83" s="29"/>
      <c r="N83" s="11"/>
      <c r="O83" s="9"/>
      <c r="P83" s="9"/>
    </row>
    <row r="84" spans="2:18" s="2" customFormat="1" ht="18.75" customHeight="1">
      <c r="B84" s="11"/>
      <c r="C84" s="11"/>
      <c r="D84" s="80" t="s">
        <v>43</v>
      </c>
      <c r="E84" s="80"/>
      <c r="F84" s="80"/>
      <c r="G84" s="81" t="s">
        <v>1</v>
      </c>
      <c r="H84" s="81"/>
      <c r="I84" s="81" t="s">
        <v>2</v>
      </c>
      <c r="J84" s="81"/>
      <c r="K84" s="34" t="s">
        <v>3</v>
      </c>
      <c r="L84" s="34" t="s">
        <v>22</v>
      </c>
      <c r="M84" s="29"/>
      <c r="N84" s="11"/>
      <c r="O84" s="9"/>
      <c r="P84" s="9"/>
    </row>
    <row r="85" spans="2:18" s="2" customFormat="1" ht="15.75">
      <c r="B85" s="11"/>
      <c r="C85" s="11"/>
      <c r="D85" s="58" t="s">
        <v>44</v>
      </c>
      <c r="E85" s="58"/>
      <c r="F85" s="58"/>
      <c r="G85" s="69">
        <v>10709</v>
      </c>
      <c r="H85" s="69"/>
      <c r="I85" s="69">
        <v>481</v>
      </c>
      <c r="J85" s="69"/>
      <c r="K85" s="40">
        <v>1483</v>
      </c>
      <c r="L85" s="40">
        <v>1163</v>
      </c>
      <c r="M85" s="29"/>
      <c r="N85" s="11"/>
      <c r="O85" s="9"/>
      <c r="P85" s="9"/>
    </row>
    <row r="86" spans="2:18" s="2" customFormat="1" ht="15.75">
      <c r="B86" s="11"/>
      <c r="C86" s="11"/>
      <c r="D86" s="58" t="s">
        <v>45</v>
      </c>
      <c r="E86" s="58"/>
      <c r="F86" s="58"/>
      <c r="G86" s="69">
        <v>145</v>
      </c>
      <c r="H86" s="69"/>
      <c r="I86" s="69">
        <v>40</v>
      </c>
      <c r="J86" s="69"/>
      <c r="K86" s="40">
        <v>121</v>
      </c>
      <c r="L86" s="40">
        <v>34</v>
      </c>
      <c r="M86" s="29"/>
      <c r="N86" s="11"/>
      <c r="O86" s="9"/>
      <c r="P86" s="9"/>
    </row>
    <row r="87" spans="2:18" s="2" customFormat="1" ht="15.75">
      <c r="B87" s="11"/>
      <c r="C87" s="11"/>
      <c r="D87" s="58" t="s">
        <v>46</v>
      </c>
      <c r="E87" s="58"/>
      <c r="F87" s="58"/>
      <c r="G87" s="69">
        <v>4</v>
      </c>
      <c r="H87" s="69"/>
      <c r="I87" s="69">
        <v>0</v>
      </c>
      <c r="J87" s="69"/>
      <c r="K87" s="40">
        <v>5</v>
      </c>
      <c r="L87" s="40">
        <v>1</v>
      </c>
      <c r="M87" s="29"/>
      <c r="N87" s="11"/>
      <c r="O87" s="9"/>
      <c r="P87" s="9"/>
    </row>
    <row r="88" spans="2:18" s="2" customFormat="1" ht="15.75">
      <c r="B88" s="11"/>
      <c r="C88" s="11"/>
      <c r="D88" s="58" t="s">
        <v>47</v>
      </c>
      <c r="E88" s="58"/>
      <c r="F88" s="58"/>
      <c r="G88" s="55">
        <f>SUM(G85:H87)</f>
        <v>10858</v>
      </c>
      <c r="H88" s="55"/>
      <c r="I88" s="55">
        <f>SUM(I85:J86)</f>
        <v>521</v>
      </c>
      <c r="J88" s="55"/>
      <c r="K88" s="41">
        <f>SUM(K85:K87)</f>
        <v>1609</v>
      </c>
      <c r="L88" s="41">
        <f>SUM(L85:L87)</f>
        <v>1198</v>
      </c>
      <c r="M88" s="29"/>
      <c r="N88" s="11"/>
      <c r="O88" s="9"/>
      <c r="P88" s="9"/>
    </row>
    <row r="89" spans="2:18" s="2" customFormat="1" ht="15.75">
      <c r="B89" s="11"/>
      <c r="C89" s="11"/>
      <c r="D89" s="28"/>
      <c r="E89" s="28"/>
      <c r="F89" s="28"/>
      <c r="G89" s="29"/>
      <c r="H89" s="29"/>
      <c r="I89" s="29"/>
      <c r="J89" s="29"/>
      <c r="K89" s="29"/>
      <c r="L89" s="29"/>
      <c r="M89" s="29"/>
      <c r="N89" s="11"/>
      <c r="O89" s="9"/>
      <c r="P89" s="9"/>
    </row>
    <row r="90" spans="2:18" s="2" customFormat="1"/>
    <row r="91" spans="2:18" s="2" customFormat="1" ht="20.25" customHeight="1">
      <c r="B91" s="66" t="s">
        <v>6</v>
      </c>
      <c r="C91" s="66"/>
      <c r="D91" s="66"/>
      <c r="E91" s="66"/>
      <c r="F91" s="66"/>
      <c r="G91" s="66"/>
      <c r="H91" s="66"/>
      <c r="I91" s="66"/>
      <c r="J91" s="66"/>
      <c r="K91" s="66"/>
      <c r="L91" s="66"/>
      <c r="M91" s="66"/>
      <c r="N91" s="66"/>
      <c r="O91" s="66"/>
      <c r="P91" s="66"/>
      <c r="Q91" s="88"/>
      <c r="R91" s="88"/>
    </row>
    <row r="92" spans="2:18" s="2" customFormat="1" ht="6" customHeight="1">
      <c r="B92" s="11"/>
      <c r="C92" s="11"/>
      <c r="D92" s="11"/>
      <c r="E92" s="11"/>
      <c r="F92" s="11"/>
      <c r="G92" s="11"/>
      <c r="H92" s="11"/>
      <c r="I92" s="11"/>
      <c r="J92" s="11"/>
      <c r="K92" s="11"/>
      <c r="L92" s="11"/>
      <c r="M92" s="11"/>
      <c r="N92" s="11"/>
      <c r="O92" s="11"/>
      <c r="P92" s="11"/>
      <c r="Q92" s="11"/>
    </row>
    <row r="93" spans="2:18" s="2" customFormat="1" ht="33" customHeight="1">
      <c r="B93" s="75" t="s">
        <v>69</v>
      </c>
      <c r="C93" s="75"/>
      <c r="D93" s="75"/>
      <c r="E93" s="75"/>
      <c r="F93" s="75"/>
      <c r="G93" s="75"/>
      <c r="H93" s="75"/>
      <c r="I93" s="75"/>
      <c r="J93" s="75"/>
      <c r="K93" s="75"/>
      <c r="L93" s="75"/>
      <c r="M93" s="75"/>
      <c r="N93" s="75"/>
      <c r="O93" s="75"/>
      <c r="P93" s="75"/>
      <c r="Q93" s="16"/>
      <c r="R93" s="16"/>
    </row>
    <row r="94" spans="2:18" s="2" customFormat="1" ht="5.25" customHeight="1">
      <c r="B94" s="16"/>
      <c r="C94" s="16"/>
      <c r="D94" s="16"/>
      <c r="E94" s="16"/>
      <c r="F94" s="16"/>
      <c r="G94" s="16"/>
      <c r="H94" s="16"/>
      <c r="I94" s="16"/>
      <c r="J94" s="16"/>
      <c r="K94" s="16"/>
      <c r="L94" s="16"/>
      <c r="M94" s="16"/>
      <c r="N94" s="16"/>
      <c r="O94" s="16"/>
      <c r="P94" s="16"/>
      <c r="Q94" s="16"/>
      <c r="R94" s="16"/>
    </row>
    <row r="95" spans="2:18" s="2" customFormat="1">
      <c r="B95" s="16"/>
      <c r="C95" s="16"/>
      <c r="D95" s="16"/>
      <c r="E95" s="76" t="s">
        <v>11</v>
      </c>
      <c r="F95" s="76"/>
      <c r="G95" s="76" t="s">
        <v>12</v>
      </c>
      <c r="H95" s="76"/>
      <c r="I95" s="76" t="s">
        <v>14</v>
      </c>
      <c r="J95" s="76"/>
      <c r="K95" s="76" t="s">
        <v>16</v>
      </c>
      <c r="L95" s="76"/>
      <c r="M95" s="16"/>
      <c r="N95" s="16"/>
      <c r="O95" s="16"/>
      <c r="P95" s="16"/>
      <c r="Q95" s="16"/>
      <c r="R95" s="16"/>
    </row>
    <row r="96" spans="2:18" s="2" customFormat="1" ht="42.75" customHeight="1">
      <c r="B96" s="16"/>
      <c r="C96" s="16"/>
      <c r="D96" s="16"/>
      <c r="E96" s="63" t="s">
        <v>48</v>
      </c>
      <c r="F96" s="63"/>
      <c r="G96" s="64" t="s">
        <v>49</v>
      </c>
      <c r="H96" s="64"/>
      <c r="I96" s="64" t="s">
        <v>50</v>
      </c>
      <c r="J96" s="64"/>
      <c r="K96" s="64" t="s">
        <v>51</v>
      </c>
      <c r="L96" s="64"/>
      <c r="M96" s="16"/>
      <c r="N96" s="16"/>
      <c r="O96" s="16"/>
      <c r="P96" s="16"/>
      <c r="Q96" s="16"/>
      <c r="R96" s="16"/>
    </row>
    <row r="97" spans="2:18" s="2" customFormat="1" ht="35.25" customHeight="1">
      <c r="B97" s="16"/>
      <c r="C97" s="16"/>
      <c r="D97" s="16"/>
      <c r="E97" s="59"/>
      <c r="F97" s="60"/>
      <c r="G97" s="69">
        <v>14924</v>
      </c>
      <c r="H97" s="69"/>
      <c r="I97" s="69" t="s">
        <v>37</v>
      </c>
      <c r="J97" s="69"/>
      <c r="K97" s="69">
        <v>14924</v>
      </c>
      <c r="L97" s="69"/>
      <c r="M97" s="16"/>
      <c r="N97" s="16"/>
      <c r="O97" s="16"/>
      <c r="P97" s="16"/>
      <c r="Q97" s="16"/>
      <c r="R97" s="16"/>
    </row>
    <row r="98" spans="2:18" s="2" customFormat="1" ht="39" customHeight="1">
      <c r="B98" s="16"/>
      <c r="C98" s="16"/>
      <c r="D98" s="16"/>
      <c r="E98" s="59"/>
      <c r="F98" s="60"/>
      <c r="G98" s="69">
        <v>10709</v>
      </c>
      <c r="H98" s="69"/>
      <c r="I98" s="69">
        <v>149</v>
      </c>
      <c r="J98" s="69"/>
      <c r="K98" s="69">
        <f>G98+I98</f>
        <v>10858</v>
      </c>
      <c r="L98" s="69"/>
      <c r="M98" s="16"/>
      <c r="N98" s="16"/>
      <c r="O98" s="16"/>
      <c r="P98" s="16"/>
      <c r="Q98" s="16"/>
      <c r="R98" s="16"/>
    </row>
    <row r="99" spans="2:18" s="2" customFormat="1" ht="39" customHeight="1">
      <c r="B99" s="16"/>
      <c r="C99" s="16"/>
      <c r="D99" s="16"/>
      <c r="E99" s="59"/>
      <c r="F99" s="60"/>
      <c r="G99" s="69">
        <v>1086</v>
      </c>
      <c r="H99" s="69"/>
      <c r="I99" s="69" t="s">
        <v>37</v>
      </c>
      <c r="J99" s="69"/>
      <c r="K99" s="69">
        <v>1086</v>
      </c>
      <c r="L99" s="69"/>
      <c r="M99" s="16"/>
      <c r="N99" s="16"/>
      <c r="O99" s="16"/>
      <c r="P99" s="16"/>
      <c r="Q99" s="16"/>
      <c r="R99" s="16"/>
    </row>
    <row r="100" spans="2:18" s="2" customFormat="1" ht="39" customHeight="1">
      <c r="B100" s="16"/>
      <c r="C100" s="16"/>
      <c r="D100" s="16"/>
      <c r="E100" s="59"/>
      <c r="F100" s="60"/>
      <c r="G100" s="69">
        <v>481</v>
      </c>
      <c r="H100" s="69"/>
      <c r="I100" s="69">
        <v>40</v>
      </c>
      <c r="J100" s="69"/>
      <c r="K100" s="69">
        <f>G100+I100</f>
        <v>521</v>
      </c>
      <c r="L100" s="69"/>
      <c r="M100" s="16"/>
      <c r="N100" s="16"/>
      <c r="O100" s="16"/>
      <c r="P100" s="16"/>
      <c r="Q100" s="16"/>
      <c r="R100" s="16"/>
    </row>
    <row r="101" spans="2:18" s="2" customFormat="1" ht="39" customHeight="1">
      <c r="B101" s="16"/>
      <c r="C101" s="16"/>
      <c r="D101" s="16"/>
      <c r="E101" s="59"/>
      <c r="F101" s="60"/>
      <c r="G101" s="69">
        <v>1483</v>
      </c>
      <c r="H101" s="69"/>
      <c r="I101" s="69">
        <v>126</v>
      </c>
      <c r="J101" s="69"/>
      <c r="K101" s="69">
        <f>G101+I101</f>
        <v>1609</v>
      </c>
      <c r="L101" s="69"/>
      <c r="M101" s="16"/>
      <c r="N101" s="16"/>
      <c r="O101" s="16"/>
      <c r="P101" s="16"/>
      <c r="Q101" s="16"/>
      <c r="R101" s="16"/>
    </row>
    <row r="102" spans="2:18" s="2" customFormat="1" ht="36.75" customHeight="1">
      <c r="B102" s="16"/>
      <c r="C102" s="16"/>
      <c r="D102" s="16"/>
      <c r="E102" s="59"/>
      <c r="F102" s="60"/>
      <c r="G102" s="53">
        <v>2688</v>
      </c>
      <c r="H102" s="54"/>
      <c r="I102" s="53" t="s">
        <v>37</v>
      </c>
      <c r="J102" s="54"/>
      <c r="K102" s="53">
        <v>2688</v>
      </c>
      <c r="L102" s="54"/>
      <c r="M102" s="16"/>
      <c r="N102" s="16"/>
      <c r="O102" s="16"/>
      <c r="P102" s="16"/>
      <c r="Q102" s="16"/>
      <c r="R102" s="16"/>
    </row>
    <row r="103" spans="2:18" s="2" customFormat="1" ht="41.25" customHeight="1">
      <c r="B103" s="16"/>
      <c r="C103" s="16"/>
      <c r="D103" s="16"/>
      <c r="E103" s="59"/>
      <c r="F103" s="60"/>
      <c r="G103" s="53">
        <v>1163</v>
      </c>
      <c r="H103" s="54"/>
      <c r="I103" s="53">
        <v>35</v>
      </c>
      <c r="J103" s="54"/>
      <c r="K103" s="53">
        <f>G103+I103</f>
        <v>1198</v>
      </c>
      <c r="L103" s="54"/>
      <c r="M103" s="16"/>
      <c r="N103" s="16"/>
      <c r="O103" s="16"/>
      <c r="P103" s="16"/>
      <c r="Q103" s="16"/>
      <c r="R103" s="16"/>
    </row>
    <row r="104" spans="2:18" s="2" customFormat="1" ht="38.25" customHeight="1">
      <c r="B104" s="16"/>
      <c r="C104" s="16"/>
      <c r="D104" s="16"/>
      <c r="E104" s="59"/>
      <c r="F104" s="60"/>
      <c r="G104" s="53">
        <v>11990</v>
      </c>
      <c r="H104" s="54"/>
      <c r="I104" s="53" t="s">
        <v>37</v>
      </c>
      <c r="J104" s="54"/>
      <c r="K104" s="53">
        <v>11990</v>
      </c>
      <c r="L104" s="54"/>
      <c r="M104" s="16"/>
      <c r="N104" s="16"/>
      <c r="O104" s="16"/>
      <c r="P104" s="16"/>
      <c r="Q104" s="16"/>
      <c r="R104" s="16"/>
    </row>
    <row r="105" spans="2:18" s="2" customFormat="1" ht="38.25" customHeight="1">
      <c r="B105" s="16"/>
      <c r="C105" s="16"/>
      <c r="D105" s="16"/>
      <c r="E105" s="59"/>
      <c r="F105" s="60"/>
      <c r="G105" s="53">
        <v>2167</v>
      </c>
      <c r="H105" s="54"/>
      <c r="I105" s="53" t="s">
        <v>37</v>
      </c>
      <c r="J105" s="54"/>
      <c r="K105" s="53">
        <v>2167</v>
      </c>
      <c r="L105" s="54"/>
      <c r="M105" s="16"/>
      <c r="N105" s="16"/>
      <c r="O105" s="16"/>
      <c r="P105" s="16"/>
      <c r="Q105" s="16"/>
      <c r="R105" s="16"/>
    </row>
    <row r="106" spans="2:18" s="2" customFormat="1" ht="41.25" customHeight="1">
      <c r="B106" s="16"/>
      <c r="C106" s="16"/>
      <c r="D106" s="16"/>
      <c r="E106" s="59"/>
      <c r="F106" s="60"/>
      <c r="G106" s="53">
        <v>8887</v>
      </c>
      <c r="H106" s="54"/>
      <c r="I106" s="53" t="s">
        <v>37</v>
      </c>
      <c r="J106" s="54"/>
      <c r="K106" s="53">
        <v>8887</v>
      </c>
      <c r="L106" s="54"/>
      <c r="M106" s="16"/>
      <c r="N106" s="16"/>
      <c r="O106" s="16"/>
      <c r="P106" s="16"/>
      <c r="Q106" s="16"/>
      <c r="R106" s="16"/>
    </row>
    <row r="107" spans="2:18" s="2" customFormat="1" ht="39" customHeight="1">
      <c r="B107" s="16"/>
      <c r="C107" s="16"/>
      <c r="D107" s="16"/>
      <c r="E107" s="59"/>
      <c r="F107" s="60"/>
      <c r="G107" s="53">
        <v>966</v>
      </c>
      <c r="H107" s="54"/>
      <c r="I107" s="53" t="s">
        <v>37</v>
      </c>
      <c r="J107" s="54"/>
      <c r="K107" s="53">
        <v>966</v>
      </c>
      <c r="L107" s="54"/>
      <c r="M107" s="16"/>
      <c r="N107" s="16"/>
      <c r="O107" s="16"/>
      <c r="P107" s="16"/>
      <c r="Q107" s="16"/>
      <c r="R107" s="16"/>
    </row>
    <row r="108" spans="2:18" s="2" customFormat="1" ht="40.5" customHeight="1">
      <c r="B108" s="16"/>
      <c r="C108" s="16"/>
      <c r="D108" s="16"/>
      <c r="E108" s="59"/>
      <c r="F108" s="60"/>
      <c r="G108" s="53">
        <v>629</v>
      </c>
      <c r="H108" s="54"/>
      <c r="I108" s="53" t="s">
        <v>37</v>
      </c>
      <c r="J108" s="54"/>
      <c r="K108" s="53">
        <v>629</v>
      </c>
      <c r="L108" s="54"/>
      <c r="M108" s="16"/>
      <c r="N108" s="16"/>
      <c r="O108" s="16"/>
      <c r="P108" s="16"/>
      <c r="Q108" s="16"/>
      <c r="R108" s="16"/>
    </row>
    <row r="109" spans="2:18" s="2" customFormat="1" ht="39.75" customHeight="1">
      <c r="B109" s="16"/>
      <c r="C109" s="16"/>
      <c r="D109" s="16"/>
      <c r="E109" s="59"/>
      <c r="F109" s="60"/>
      <c r="G109" s="53">
        <v>981</v>
      </c>
      <c r="H109" s="54"/>
      <c r="I109" s="53" t="s">
        <v>37</v>
      </c>
      <c r="J109" s="54"/>
      <c r="K109" s="53">
        <v>981</v>
      </c>
      <c r="L109" s="54"/>
      <c r="M109" s="16"/>
      <c r="N109" s="16"/>
      <c r="O109" s="16"/>
      <c r="P109" s="16"/>
      <c r="Q109" s="16"/>
      <c r="R109" s="16"/>
    </row>
    <row r="110" spans="2:18" s="2" customFormat="1" ht="27" customHeight="1">
      <c r="B110" s="16"/>
      <c r="C110" s="16"/>
      <c r="D110" s="16"/>
      <c r="E110" s="61"/>
      <c r="F110" s="62"/>
      <c r="G110" s="53">
        <v>3467</v>
      </c>
      <c r="H110" s="54"/>
      <c r="I110" s="53" t="s">
        <v>37</v>
      </c>
      <c r="J110" s="54"/>
      <c r="K110" s="53">
        <v>3467</v>
      </c>
      <c r="L110" s="54"/>
      <c r="M110" s="16"/>
      <c r="N110" s="16"/>
      <c r="O110" s="16"/>
      <c r="P110" s="16"/>
      <c r="Q110" s="16"/>
      <c r="R110" s="16"/>
    </row>
    <row r="111" spans="2:18" s="2" customFormat="1" ht="40.5" customHeight="1">
      <c r="B111" s="16"/>
      <c r="C111" s="16"/>
      <c r="D111" s="16"/>
      <c r="E111" s="56" t="s">
        <v>52</v>
      </c>
      <c r="F111" s="56"/>
      <c r="G111" s="53">
        <v>81</v>
      </c>
      <c r="H111" s="54"/>
      <c r="I111" s="53" t="s">
        <v>37</v>
      </c>
      <c r="J111" s="54"/>
      <c r="K111" s="53">
        <v>81</v>
      </c>
      <c r="L111" s="54"/>
      <c r="M111" s="16"/>
      <c r="N111" s="16"/>
      <c r="O111" s="16"/>
      <c r="P111" s="16"/>
      <c r="Q111" s="16"/>
      <c r="R111" s="16"/>
    </row>
    <row r="112" spans="2:18" s="2" customFormat="1" ht="27" customHeight="1">
      <c r="B112" s="16"/>
      <c r="C112" s="16"/>
      <c r="D112" s="16"/>
      <c r="E112" s="70" t="s">
        <v>53</v>
      </c>
      <c r="F112" s="71"/>
      <c r="G112" s="53">
        <v>2609</v>
      </c>
      <c r="H112" s="54"/>
      <c r="I112" s="53" t="s">
        <v>37</v>
      </c>
      <c r="J112" s="54"/>
      <c r="K112" s="53">
        <v>2609</v>
      </c>
      <c r="L112" s="54"/>
      <c r="M112" s="16"/>
      <c r="N112" s="16"/>
      <c r="O112" s="16"/>
      <c r="P112" s="16"/>
      <c r="Q112" s="16"/>
      <c r="R112" s="16"/>
    </row>
    <row r="113" spans="2:18" s="2" customFormat="1" ht="25.5" customHeight="1">
      <c r="B113" s="16"/>
      <c r="C113" s="16"/>
      <c r="D113" s="16"/>
      <c r="E113" s="56" t="s">
        <v>54</v>
      </c>
      <c r="F113" s="56"/>
      <c r="G113" s="67">
        <f>SUM(G97:H112)</f>
        <v>64311</v>
      </c>
      <c r="H113" s="68"/>
      <c r="I113" s="67">
        <f>SUM(I98,I100,I101,I103)</f>
        <v>350</v>
      </c>
      <c r="J113" s="68"/>
      <c r="K113" s="67">
        <f>SUM(K97:L112)</f>
        <v>64661</v>
      </c>
      <c r="L113" s="68"/>
      <c r="M113" s="16"/>
      <c r="N113" s="16"/>
      <c r="O113" s="16"/>
      <c r="P113" s="16"/>
      <c r="Q113" s="16"/>
      <c r="R113" s="16"/>
    </row>
    <row r="114" spans="2:18" s="2" customFormat="1" ht="12" customHeight="1">
      <c r="B114" s="16"/>
      <c r="C114" s="16"/>
      <c r="D114" s="16"/>
      <c r="E114" s="72"/>
      <c r="F114" s="72"/>
      <c r="G114" s="16"/>
      <c r="H114" s="16"/>
      <c r="I114" s="16"/>
      <c r="J114" s="16"/>
      <c r="K114" s="16"/>
      <c r="L114" s="16"/>
      <c r="M114" s="16"/>
      <c r="N114" s="16"/>
      <c r="O114" s="16"/>
      <c r="P114" s="16"/>
      <c r="Q114" s="16"/>
      <c r="R114" s="16"/>
    </row>
    <row r="115" spans="2:18" s="2" customFormat="1">
      <c r="B115" s="16"/>
      <c r="C115" s="16"/>
      <c r="D115" s="16"/>
      <c r="E115" s="16"/>
      <c r="F115" s="16"/>
      <c r="G115" s="16"/>
      <c r="H115" s="16"/>
      <c r="I115" s="16"/>
      <c r="J115" s="16"/>
      <c r="K115" s="16"/>
      <c r="L115" s="16"/>
      <c r="M115" s="16"/>
      <c r="N115" s="16"/>
      <c r="O115" s="16"/>
      <c r="P115" s="16"/>
      <c r="Q115" s="16"/>
      <c r="R115" s="16"/>
    </row>
    <row r="116" spans="2:18" s="2" customFormat="1" ht="21.75" customHeight="1">
      <c r="B116" s="66" t="s">
        <v>7</v>
      </c>
      <c r="C116" s="66"/>
      <c r="D116" s="66"/>
      <c r="E116" s="66"/>
      <c r="F116" s="66"/>
      <c r="G116" s="66"/>
      <c r="H116" s="66"/>
      <c r="I116" s="66"/>
      <c r="J116" s="66"/>
      <c r="K116" s="66"/>
      <c r="L116" s="66"/>
      <c r="M116" s="66"/>
      <c r="N116" s="66"/>
      <c r="O116" s="66"/>
      <c r="P116" s="66"/>
      <c r="Q116" s="36"/>
      <c r="R116" s="36"/>
    </row>
    <row r="117" spans="2:18" s="2" customFormat="1"/>
    <row r="118" spans="2:18" s="2" customFormat="1" ht="15.75">
      <c r="B118" s="87" t="s">
        <v>55</v>
      </c>
      <c r="C118" s="87"/>
      <c r="D118" s="87"/>
      <c r="E118" s="87"/>
      <c r="F118" s="87"/>
      <c r="G118" s="87"/>
      <c r="H118" s="87"/>
      <c r="I118" s="87"/>
      <c r="J118" s="87"/>
      <c r="K118" s="87"/>
      <c r="L118" s="87"/>
      <c r="M118" s="87"/>
      <c r="N118" s="87"/>
      <c r="O118" s="87"/>
      <c r="P118" s="87"/>
    </row>
    <row r="119" spans="2:18" s="2" customFormat="1"/>
    <row r="120" spans="2:18" s="2" customFormat="1" ht="33.75" customHeight="1">
      <c r="G120" s="63" t="s">
        <v>13</v>
      </c>
      <c r="H120" s="63"/>
      <c r="I120" s="64" t="s">
        <v>56</v>
      </c>
      <c r="J120" s="64"/>
      <c r="K120" s="65"/>
      <c r="L120" s="65"/>
    </row>
    <row r="121" spans="2:18" s="2" customFormat="1" ht="35.25" customHeight="1">
      <c r="G121" s="59"/>
      <c r="H121" s="60"/>
      <c r="I121" s="53">
        <v>14924</v>
      </c>
      <c r="J121" s="54"/>
      <c r="K121" s="9"/>
      <c r="L121" s="9"/>
    </row>
    <row r="122" spans="2:18" s="2" customFormat="1" ht="39.75" customHeight="1">
      <c r="G122" s="59"/>
      <c r="H122" s="60"/>
      <c r="I122" s="53">
        <v>14186</v>
      </c>
      <c r="J122" s="54"/>
    </row>
    <row r="123" spans="2:18" s="2" customFormat="1" ht="36.75" customHeight="1">
      <c r="G123" s="59"/>
      <c r="H123" s="60"/>
      <c r="I123" s="53">
        <v>1086</v>
      </c>
      <c r="J123" s="54"/>
    </row>
    <row r="124" spans="2:18" s="2" customFormat="1" ht="36" customHeight="1">
      <c r="G124" s="59"/>
      <c r="H124" s="60"/>
      <c r="I124" s="53">
        <v>2688</v>
      </c>
      <c r="J124" s="54"/>
    </row>
    <row r="125" spans="2:18" s="2" customFormat="1" ht="34.5" customHeight="1">
      <c r="G125" s="59"/>
      <c r="H125" s="60"/>
      <c r="I125" s="53">
        <v>11990</v>
      </c>
      <c r="J125" s="54"/>
    </row>
    <row r="126" spans="2:18" s="2" customFormat="1" ht="39" customHeight="1">
      <c r="G126" s="59"/>
      <c r="H126" s="60"/>
      <c r="I126" s="53">
        <v>2167</v>
      </c>
      <c r="J126" s="54"/>
    </row>
    <row r="127" spans="2:18" s="2" customFormat="1" ht="40.5" customHeight="1">
      <c r="G127" s="59"/>
      <c r="H127" s="60"/>
      <c r="I127" s="53">
        <v>8887</v>
      </c>
      <c r="J127" s="54"/>
    </row>
    <row r="128" spans="2:18" s="2" customFormat="1" ht="38.25" customHeight="1">
      <c r="G128" s="59"/>
      <c r="H128" s="60"/>
      <c r="I128" s="53">
        <v>966</v>
      </c>
      <c r="J128" s="54"/>
    </row>
    <row r="129" spans="7:10" s="2" customFormat="1" ht="39" customHeight="1">
      <c r="G129" s="59"/>
      <c r="H129" s="60"/>
      <c r="I129" s="53">
        <v>629</v>
      </c>
      <c r="J129" s="54"/>
    </row>
    <row r="130" spans="7:10" s="2" customFormat="1" ht="34.5" customHeight="1">
      <c r="G130" s="59"/>
      <c r="H130" s="60"/>
      <c r="I130" s="53">
        <v>981</v>
      </c>
      <c r="J130" s="54"/>
    </row>
    <row r="131" spans="7:10" s="2" customFormat="1" ht="34.5" customHeight="1">
      <c r="G131" s="61"/>
      <c r="H131" s="62"/>
      <c r="I131" s="53">
        <v>3467</v>
      </c>
      <c r="J131" s="54"/>
    </row>
    <row r="132" spans="7:10" s="2" customFormat="1" ht="36" customHeight="1">
      <c r="G132" s="56" t="s">
        <v>52</v>
      </c>
      <c r="H132" s="56"/>
      <c r="I132" s="53">
        <v>81</v>
      </c>
      <c r="J132" s="54"/>
    </row>
    <row r="133" spans="7:10" s="2" customFormat="1" ht="39.75" customHeight="1">
      <c r="G133" s="57" t="s">
        <v>53</v>
      </c>
      <c r="H133" s="57"/>
      <c r="I133" s="53">
        <v>2609</v>
      </c>
      <c r="J133" s="54"/>
    </row>
    <row r="134" spans="7:10" s="2" customFormat="1" ht="30.75" customHeight="1">
      <c r="G134" s="58" t="s">
        <v>54</v>
      </c>
      <c r="H134" s="58"/>
      <c r="I134" s="55">
        <f>SUM(I121:J133)</f>
        <v>64661</v>
      </c>
      <c r="J134" s="55"/>
    </row>
    <row r="135" spans="7:10" s="2" customFormat="1" ht="32.25" customHeight="1">
      <c r="I135" s="52"/>
      <c r="J135" s="52"/>
    </row>
    <row r="136" spans="7:10" s="2" customFormat="1">
      <c r="I136" s="52"/>
      <c r="J136" s="52"/>
    </row>
    <row r="137" spans="7:10" s="2" customFormat="1"/>
    <row r="138" spans="7:10" s="2" customFormat="1"/>
    <row r="139" spans="7:10" s="2" customFormat="1"/>
    <row r="140" spans="7:10" s="2" customFormat="1"/>
    <row r="141" spans="7:10" s="2" customFormat="1"/>
    <row r="142" spans="7:10" s="2" customFormat="1"/>
    <row r="143" spans="7:10" s="2" customFormat="1"/>
    <row r="144" spans="7:10" s="2" customFormat="1"/>
    <row r="145" s="2" customFormat="1"/>
    <row r="146" s="2" customFormat="1"/>
    <row r="147" s="2" customFormat="1"/>
    <row r="148" s="2" customFormat="1"/>
    <row r="149" s="2" customFormat="1"/>
    <row r="150" s="2" customFormat="1"/>
    <row r="151" s="2" customFormat="1"/>
    <row r="152" s="2" customFormat="1"/>
    <row r="153" s="2" customFormat="1"/>
    <row r="154" s="2" customFormat="1"/>
    <row r="155" s="2" customFormat="1"/>
    <row r="156" s="2" customFormat="1"/>
    <row r="157" s="2" customFormat="1"/>
    <row r="158" s="2" customFormat="1"/>
    <row r="159" s="2" customFormat="1"/>
    <row r="160" s="2" customFormat="1"/>
    <row r="161" s="2" customFormat="1"/>
    <row r="162" s="2" customFormat="1"/>
    <row r="163" s="2" customFormat="1"/>
    <row r="164" s="2" customFormat="1"/>
    <row r="165" s="2" customFormat="1"/>
    <row r="166" s="2" customFormat="1"/>
    <row r="167" s="2" customFormat="1"/>
    <row r="168" s="2" customFormat="1"/>
    <row r="169" s="2" customFormat="1"/>
    <row r="170" s="2" customFormat="1"/>
    <row r="171" s="2" customFormat="1"/>
    <row r="172" s="2" customFormat="1"/>
    <row r="173" s="2" customFormat="1"/>
    <row r="174" s="2" customFormat="1"/>
    <row r="175" s="2" customFormat="1"/>
    <row r="176" s="2" customFormat="1"/>
    <row r="177" s="2" customFormat="1"/>
    <row r="178" s="2" customFormat="1"/>
    <row r="179" s="2" customFormat="1"/>
    <row r="180" s="2" customFormat="1"/>
    <row r="181" s="2" customFormat="1"/>
  </sheetData>
  <mergeCells count="187">
    <mergeCell ref="H15:I15"/>
    <mergeCell ref="H14:I14"/>
    <mergeCell ref="G15:G16"/>
    <mergeCell ref="E46:N47"/>
    <mergeCell ref="E110:F110"/>
    <mergeCell ref="G110:H110"/>
    <mergeCell ref="I110:J110"/>
    <mergeCell ref="K110:L110"/>
    <mergeCell ref="D74:F74"/>
    <mergeCell ref="D75:F75"/>
    <mergeCell ref="D76:F76"/>
    <mergeCell ref="D77:F77"/>
    <mergeCell ref="D69:F69"/>
    <mergeCell ref="D70:F70"/>
    <mergeCell ref="D71:F71"/>
    <mergeCell ref="D72:F72"/>
    <mergeCell ref="D87:F87"/>
    <mergeCell ref="G85:H85"/>
    <mergeCell ref="G86:H86"/>
    <mergeCell ref="G87:H87"/>
    <mergeCell ref="G80:H80"/>
    <mergeCell ref="G67:H68"/>
    <mergeCell ref="K15:K16"/>
    <mergeCell ref="L15:L16"/>
    <mergeCell ref="E15:E16"/>
    <mergeCell ref="J15:J16"/>
    <mergeCell ref="B118:P118"/>
    <mergeCell ref="Q91:R91"/>
    <mergeCell ref="B91:P91"/>
    <mergeCell ref="D65:M65"/>
    <mergeCell ref="D63:F63"/>
    <mergeCell ref="D51:F51"/>
    <mergeCell ref="D52:F52"/>
    <mergeCell ref="D53:F53"/>
    <mergeCell ref="D54:F54"/>
    <mergeCell ref="D55:F55"/>
    <mergeCell ref="D57:F57"/>
    <mergeCell ref="D58:F58"/>
    <mergeCell ref="D59:F59"/>
    <mergeCell ref="D60:F60"/>
    <mergeCell ref="D61:F61"/>
    <mergeCell ref="D62:F62"/>
    <mergeCell ref="D56:F56"/>
    <mergeCell ref="G78:H78"/>
    <mergeCell ref="G79:H79"/>
    <mergeCell ref="D73:F73"/>
    <mergeCell ref="I67:L67"/>
    <mergeCell ref="D82:L82"/>
    <mergeCell ref="D84:F84"/>
    <mergeCell ref="G84:H84"/>
    <mergeCell ref="I84:J84"/>
    <mergeCell ref="D78:F78"/>
    <mergeCell ref="D79:F79"/>
    <mergeCell ref="D80:F80"/>
    <mergeCell ref="D67:F68"/>
    <mergeCell ref="G69:H69"/>
    <mergeCell ref="G70:H70"/>
    <mergeCell ref="G71:H71"/>
    <mergeCell ref="G72:H72"/>
    <mergeCell ref="G73:H73"/>
    <mergeCell ref="G74:H74"/>
    <mergeCell ref="G75:H75"/>
    <mergeCell ref="G76:H76"/>
    <mergeCell ref="G77:H77"/>
    <mergeCell ref="A2:P2"/>
    <mergeCell ref="A1:P1"/>
    <mergeCell ref="B93:P93"/>
    <mergeCell ref="E96:F96"/>
    <mergeCell ref="G96:H96"/>
    <mergeCell ref="I96:J96"/>
    <mergeCell ref="E95:F95"/>
    <mergeCell ref="G95:H95"/>
    <mergeCell ref="I95:J95"/>
    <mergeCell ref="K96:L96"/>
    <mergeCell ref="K95:L95"/>
    <mergeCell ref="B49:P49"/>
    <mergeCell ref="B12:P12"/>
    <mergeCell ref="B8:P10"/>
    <mergeCell ref="B6:P6"/>
    <mergeCell ref="B4:P4"/>
    <mergeCell ref="I85:J85"/>
    <mergeCell ref="I86:J86"/>
    <mergeCell ref="I87:J87"/>
    <mergeCell ref="D88:F88"/>
    <mergeCell ref="G88:H88"/>
    <mergeCell ref="I88:J88"/>
    <mergeCell ref="D85:F85"/>
    <mergeCell ref="D86:F86"/>
    <mergeCell ref="E102:F102"/>
    <mergeCell ref="G97:H97"/>
    <mergeCell ref="G98:H98"/>
    <mergeCell ref="G99:H99"/>
    <mergeCell ref="G100:H100"/>
    <mergeCell ref="E97:F97"/>
    <mergeCell ref="E98:F98"/>
    <mergeCell ref="E99:F99"/>
    <mergeCell ref="E100:F100"/>
    <mergeCell ref="E101:F101"/>
    <mergeCell ref="K97:L97"/>
    <mergeCell ref="K98:L98"/>
    <mergeCell ref="K99:L99"/>
    <mergeCell ref="K100:L100"/>
    <mergeCell ref="K101:L101"/>
    <mergeCell ref="E111:F111"/>
    <mergeCell ref="E113:F113"/>
    <mergeCell ref="E112:F112"/>
    <mergeCell ref="E114:F114"/>
    <mergeCell ref="E105:F105"/>
    <mergeCell ref="E106:F106"/>
    <mergeCell ref="E107:F107"/>
    <mergeCell ref="E108:F108"/>
    <mergeCell ref="E109:F109"/>
    <mergeCell ref="I97:J97"/>
    <mergeCell ref="I98:J98"/>
    <mergeCell ref="I99:J99"/>
    <mergeCell ref="E103:F103"/>
    <mergeCell ref="E104:F104"/>
    <mergeCell ref="G101:H101"/>
    <mergeCell ref="I100:J100"/>
    <mergeCell ref="I101:J101"/>
    <mergeCell ref="G102:H102"/>
    <mergeCell ref="I102:J102"/>
    <mergeCell ref="G105:H105"/>
    <mergeCell ref="I105:J105"/>
    <mergeCell ref="K105:L105"/>
    <mergeCell ref="G106:H106"/>
    <mergeCell ref="I106:J106"/>
    <mergeCell ref="K106:L106"/>
    <mergeCell ref="K102:L102"/>
    <mergeCell ref="G103:H103"/>
    <mergeCell ref="I103:J103"/>
    <mergeCell ref="K103:L103"/>
    <mergeCell ref="G104:H104"/>
    <mergeCell ref="I104:J104"/>
    <mergeCell ref="K104:L104"/>
    <mergeCell ref="G109:H109"/>
    <mergeCell ref="I109:J109"/>
    <mergeCell ref="K109:L109"/>
    <mergeCell ref="G111:H111"/>
    <mergeCell ref="I111:J111"/>
    <mergeCell ref="K111:L111"/>
    <mergeCell ref="G107:H107"/>
    <mergeCell ref="I107:J107"/>
    <mergeCell ref="K107:L107"/>
    <mergeCell ref="G108:H108"/>
    <mergeCell ref="I108:J108"/>
    <mergeCell ref="K108:L108"/>
    <mergeCell ref="G120:H120"/>
    <mergeCell ref="I120:J120"/>
    <mergeCell ref="K120:L120"/>
    <mergeCell ref="G121:H121"/>
    <mergeCell ref="I121:J121"/>
    <mergeCell ref="B116:P116"/>
    <mergeCell ref="G112:H112"/>
    <mergeCell ref="G113:H113"/>
    <mergeCell ref="I112:J112"/>
    <mergeCell ref="I113:J113"/>
    <mergeCell ref="K112:L112"/>
    <mergeCell ref="K113:L113"/>
    <mergeCell ref="G132:H132"/>
    <mergeCell ref="G133:H133"/>
    <mergeCell ref="G134:H134"/>
    <mergeCell ref="G127:H127"/>
    <mergeCell ref="G128:H128"/>
    <mergeCell ref="G129:H129"/>
    <mergeCell ref="G130:H130"/>
    <mergeCell ref="G122:H122"/>
    <mergeCell ref="G123:H123"/>
    <mergeCell ref="G124:H124"/>
    <mergeCell ref="G125:H125"/>
    <mergeCell ref="G126:H126"/>
    <mergeCell ref="G131:H131"/>
    <mergeCell ref="I135:J135"/>
    <mergeCell ref="I136:J136"/>
    <mergeCell ref="I127:J127"/>
    <mergeCell ref="I128:J128"/>
    <mergeCell ref="I129:J129"/>
    <mergeCell ref="I130:J130"/>
    <mergeCell ref="I132:J132"/>
    <mergeCell ref="I122:J122"/>
    <mergeCell ref="I123:J123"/>
    <mergeCell ref="I124:J124"/>
    <mergeCell ref="I125:J125"/>
    <mergeCell ref="I126:J126"/>
    <mergeCell ref="I131:J131"/>
    <mergeCell ref="I133:J133"/>
    <mergeCell ref="I134:J134"/>
  </mergeCells>
  <pageMargins left="0.7" right="0.7" top="0.75" bottom="0.75" header="0.3" footer="0.3"/>
  <pageSetup scale="68"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DMR</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IEPCBC_CCS2</cp:lastModifiedBy>
  <cp:lastPrinted>2016-08-10T21:52:34Z</cp:lastPrinted>
  <dcterms:created xsi:type="dcterms:W3CDTF">2016-08-03T16:45:12Z</dcterms:created>
  <dcterms:modified xsi:type="dcterms:W3CDTF">2016-09-07T15:48:38Z</dcterms:modified>
</cp:coreProperties>
</file>